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 firstSheet="1" activeTab="6"/>
  </bookViews>
  <sheets>
    <sheet name="2019级博" sheetId="13" r:id="rId1"/>
    <sheet name="2020级博 " sheetId="15" r:id="rId2"/>
    <sheet name="2021级博  " sheetId="16" r:id="rId3"/>
    <sheet name="2022级博   " sheetId="17" r:id="rId4"/>
    <sheet name="2023级博 " sheetId="11" r:id="rId5"/>
    <sheet name="2023级硕 " sheetId="12" r:id="rId6"/>
    <sheet name="2022级硕" sheetId="14" r:id="rId7"/>
  </sheets>
  <definedNames>
    <definedName name="_xlnm._FilterDatabase" localSheetId="4" hidden="1">'2023级博 '!$A$2:$AP$30</definedName>
    <definedName name="_xlnm._FilterDatabase" localSheetId="5" hidden="1">'2023级硕 '!$A$2:$AP$30</definedName>
    <definedName name="_xlnm._FilterDatabase" localSheetId="0" hidden="1">'2019级博'!$A$2:$AO$30</definedName>
    <definedName name="_xlnm._FilterDatabase" localSheetId="6" hidden="1">'2022级硕'!$A$2:$AO$30</definedName>
    <definedName name="_xlnm._FilterDatabase" localSheetId="1" hidden="1">'2020级博 '!$A$2:$AO$30</definedName>
    <definedName name="_xlnm._FilterDatabase" localSheetId="2" hidden="1">'2021级博  '!$A$2:$AO$30</definedName>
    <definedName name="_xlnm._FilterDatabase" localSheetId="3" hidden="1">'2022级博   '!$A$2:$AO$30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<sst xmlns="http://schemas.openxmlformats.org/spreadsheetml/2006/main" count="326" uniqueCount="48">
  <si>
    <t>序号</t>
  </si>
  <si>
    <t>姓 名</t>
  </si>
  <si>
    <t>学 号</t>
  </si>
  <si>
    <t>专业</t>
  </si>
  <si>
    <t>方向</t>
  </si>
  <si>
    <t>K1</t>
  </si>
  <si>
    <t>K3</t>
  </si>
  <si>
    <t>总分</t>
  </si>
  <si>
    <t>班级</t>
  </si>
  <si>
    <t>是否已获国奖</t>
  </si>
  <si>
    <t>已获国奖时间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</si>
  <si>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</si>
  <si>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</si>
  <si>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</si>
  <si>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</si>
  <si>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</si>
  <si>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</si>
  <si>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</si>
  <si>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</si>
  <si>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</si>
  <si>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</si>
  <si>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</si>
  <si>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</si>
  <si>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</si>
  <si>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</si>
  <si>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</si>
  <si>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</si>
  <si>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</si>
  <si>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</si>
  <si>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</si>
  <si>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</si>
  <si>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</si>
  <si>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</si>
  <si>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</si>
  <si>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</si>
  <si>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</si>
  <si>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</si>
  <si>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</si>
  <si>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</si>
  <si>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</si>
  <si>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</si>
  <si>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</si>
  <si>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个人/集体荣誉得分</t>
  </si>
  <si>
    <t>学生工作/日常活动得分</t>
  </si>
  <si>
    <r>
      <rPr>
        <b/>
        <sz val="10"/>
        <color theme="1"/>
        <rFont val="宋体"/>
        <charset val="134"/>
        <scheme val="minor"/>
      </rPr>
      <t xml:space="preserve">综合素质总分
</t>
    </r>
    <r>
      <rPr>
        <b/>
        <sz val="10"/>
        <color rgb="FFFF0000"/>
        <rFont val="宋体"/>
        <charset val="134"/>
        <scheme val="minor"/>
      </rPr>
      <t>自动计算</t>
    </r>
  </si>
  <si>
    <t>自动计算</t>
  </si>
  <si>
    <t>K2</t>
  </si>
  <si>
    <t>学业成绩总分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</si>
</sst>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10.5"/>
      <name val="宋体"/>
      <charset val="134"/>
    </font>
    <font>
      <sz val="1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49" fontId="0" fillId="2" borderId="0" xfId="0" applyNumberForma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eetMetadata" Target="metadata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zoomScale="55" zoomScaleNormal="55" topLeftCell="M1" workbookViewId="0">
      <selection activeCell="AI3" sqref="AI3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1" t="s">
        <v>6</v>
      </c>
      <c r="AK1" s="22"/>
      <c r="AL1" s="23"/>
      <c r="AM1" s="24" t="s">
        <v>7</v>
      </c>
      <c r="AN1" s="6" t="s">
        <v>8</v>
      </c>
      <c r="AO1" s="6" t="s">
        <v>9</v>
      </c>
      <c r="AP1" s="7" t="s">
        <v>10</v>
      </c>
      <c r="AQ1" s="19" t="s">
        <v>11</v>
      </c>
    </row>
    <row r="2" s="1" customFormat="1" ht="96" customHeight="1" spans="1:43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42</v>
      </c>
      <c r="AK2" s="25" t="s">
        <v>43</v>
      </c>
      <c r="AL2" s="25" t="s">
        <v>44</v>
      </c>
      <c r="AM2" s="26" t="s">
        <v>45</v>
      </c>
      <c r="AN2" s="6"/>
      <c r="AO2" s="6"/>
      <c r="AP2" s="7"/>
      <c r="AQ2" s="19"/>
    </row>
    <row r="3" ht="24.95" customHeight="1" spans="1:43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>SUM(F3:X3)+AB3+AF3+AG3+AH3</f>
        <v>0</v>
      </c>
      <c r="AJ3" s="12"/>
      <c r="AK3" s="12"/>
      <c r="AL3" s="11">
        <f t="shared" ref="AL3:AL30" si="2">SUM(AJ3:AK3)</f>
        <v>0</v>
      </c>
      <c r="AM3" s="11">
        <f>0.9*AI3+0.1*AL3</f>
        <v>0</v>
      </c>
      <c r="AN3" s="12"/>
      <c r="AO3" s="12"/>
      <c r="AP3" s="27"/>
      <c r="AQ3" s="11"/>
    </row>
    <row r="4" ht="24.95" customHeight="1" spans="1:43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 t="shared" ref="AI4:AI30" si="3">SUM(F4:X4)+AB4+AF4+AG4+AH4</f>
        <v>0</v>
      </c>
      <c r="AJ4" s="12"/>
      <c r="AK4" s="12"/>
      <c r="AL4" s="11">
        <f t="shared" si="2"/>
        <v>0</v>
      </c>
      <c r="AM4" s="11">
        <f t="shared" ref="AM4:AM30" si="4">0.9*AI4+0.1*AL4</f>
        <v>0</v>
      </c>
      <c r="AN4" s="12"/>
      <c r="AO4" s="12"/>
      <c r="AP4" s="27"/>
      <c r="AQ4" s="11"/>
    </row>
    <row r="5" ht="24.95" customHeight="1" spans="1:43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>
        <f t="shared" si="3"/>
        <v>0</v>
      </c>
      <c r="AJ5" s="12"/>
      <c r="AK5" s="12"/>
      <c r="AL5" s="11">
        <f t="shared" si="2"/>
        <v>0</v>
      </c>
      <c r="AM5" s="11">
        <f t="shared" si="4"/>
        <v>0</v>
      </c>
      <c r="AN5" s="12"/>
      <c r="AO5" s="12"/>
      <c r="AP5" s="12"/>
      <c r="AQ5" s="11"/>
    </row>
    <row r="6" ht="24.95" customHeight="1" spans="1:44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>
        <f t="shared" si="3"/>
        <v>0</v>
      </c>
      <c r="AJ6" s="12"/>
      <c r="AK6" s="12"/>
      <c r="AL6" s="11">
        <f t="shared" si="2"/>
        <v>0</v>
      </c>
      <c r="AM6" s="11">
        <f t="shared" si="4"/>
        <v>0</v>
      </c>
      <c r="AN6" s="12"/>
      <c r="AO6" s="12"/>
      <c r="AP6" s="12"/>
      <c r="AQ6" s="11"/>
      <c r="AR6" s="28"/>
    </row>
    <row r="7" s="2" customFormat="1" ht="24.95" customHeight="1" spans="1:43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>
        <f t="shared" si="3"/>
        <v>0</v>
      </c>
      <c r="AJ7" s="12"/>
      <c r="AK7" s="12"/>
      <c r="AL7" s="11">
        <f t="shared" si="2"/>
        <v>0</v>
      </c>
      <c r="AM7" s="11">
        <f t="shared" si="4"/>
        <v>0</v>
      </c>
      <c r="AN7" s="12"/>
      <c r="AO7" s="12"/>
      <c r="AP7" s="12"/>
      <c r="AQ7" s="29"/>
    </row>
    <row r="8" s="2" customFormat="1" ht="24.95" customHeight="1" spans="1:43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>
        <f t="shared" si="3"/>
        <v>0</v>
      </c>
      <c r="AJ8" s="12"/>
      <c r="AK8" s="12"/>
      <c r="AL8" s="11">
        <f t="shared" si="2"/>
        <v>0</v>
      </c>
      <c r="AM8" s="11">
        <f t="shared" si="4"/>
        <v>0</v>
      </c>
      <c r="AN8" s="12"/>
      <c r="AO8" s="12"/>
      <c r="AP8" s="12"/>
      <c r="AQ8" s="29"/>
    </row>
    <row r="9" ht="24.95" customHeight="1" spans="1:43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>
        <f t="shared" si="3"/>
        <v>0</v>
      </c>
      <c r="AJ9" s="12"/>
      <c r="AK9" s="12"/>
      <c r="AL9" s="11">
        <f t="shared" si="2"/>
        <v>0</v>
      </c>
      <c r="AM9" s="11">
        <f t="shared" si="4"/>
        <v>0</v>
      </c>
      <c r="AN9" s="12"/>
      <c r="AO9" s="12"/>
      <c r="AP9" s="27"/>
      <c r="AQ9" s="11"/>
    </row>
    <row r="10" ht="24.95" customHeight="1" spans="1:43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>
        <f t="shared" si="3"/>
        <v>0</v>
      </c>
      <c r="AJ10" s="12"/>
      <c r="AK10" s="12"/>
      <c r="AL10" s="11">
        <f t="shared" si="2"/>
        <v>0</v>
      </c>
      <c r="AM10" s="11">
        <f t="shared" si="4"/>
        <v>0</v>
      </c>
      <c r="AN10" s="12"/>
      <c r="AO10" s="12"/>
      <c r="AP10" s="27"/>
      <c r="AQ10" s="11"/>
    </row>
    <row r="11" ht="24.95" customHeight="1" spans="1:43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>
        <f t="shared" si="3"/>
        <v>0</v>
      </c>
      <c r="AJ11" s="12"/>
      <c r="AK11" s="12"/>
      <c r="AL11" s="11">
        <f t="shared" si="2"/>
        <v>0</v>
      </c>
      <c r="AM11" s="11">
        <f t="shared" si="4"/>
        <v>0</v>
      </c>
      <c r="AN11" s="12"/>
      <c r="AO11" s="12"/>
      <c r="AP11" s="27"/>
      <c r="AQ11" s="11"/>
    </row>
    <row r="12" ht="24.95" customHeight="1" spans="1:43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>
        <f t="shared" si="3"/>
        <v>0</v>
      </c>
      <c r="AJ12" s="12"/>
      <c r="AK12" s="12"/>
      <c r="AL12" s="11">
        <f t="shared" si="2"/>
        <v>0</v>
      </c>
      <c r="AM12" s="11">
        <f t="shared" si="4"/>
        <v>0</v>
      </c>
      <c r="AN12" s="12"/>
      <c r="AO12" s="12"/>
      <c r="AP12" s="27"/>
      <c r="AQ12" s="11"/>
    </row>
    <row r="13" ht="24.95" customHeight="1" spans="1:44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>
        <f t="shared" si="3"/>
        <v>0</v>
      </c>
      <c r="AJ13" s="12"/>
      <c r="AK13" s="12"/>
      <c r="AL13" s="11">
        <f t="shared" si="2"/>
        <v>0</v>
      </c>
      <c r="AM13" s="11">
        <f t="shared" si="4"/>
        <v>0</v>
      </c>
      <c r="AN13" s="12"/>
      <c r="AO13" s="12"/>
      <c r="AP13" s="12"/>
      <c r="AQ13" s="11"/>
      <c r="AR13" s="28"/>
    </row>
    <row r="14" ht="24.95" customHeight="1" spans="1:43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>
        <f t="shared" si="3"/>
        <v>0</v>
      </c>
      <c r="AJ14" s="12"/>
      <c r="AK14" s="12"/>
      <c r="AL14" s="11">
        <f t="shared" si="2"/>
        <v>0</v>
      </c>
      <c r="AM14" s="11">
        <f t="shared" si="4"/>
        <v>0</v>
      </c>
      <c r="AN14" s="12"/>
      <c r="AO14" s="12"/>
      <c r="AP14" s="27"/>
      <c r="AQ14" s="11"/>
    </row>
    <row r="15" ht="24.95" customHeight="1" spans="1:43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>
        <f t="shared" si="3"/>
        <v>0</v>
      </c>
      <c r="AJ15" s="12"/>
      <c r="AK15" s="12"/>
      <c r="AL15" s="11">
        <f t="shared" si="2"/>
        <v>0</v>
      </c>
      <c r="AM15" s="11">
        <f t="shared" si="4"/>
        <v>0</v>
      </c>
      <c r="AN15" s="12"/>
      <c r="AO15" s="12"/>
      <c r="AP15" s="27"/>
      <c r="AQ15" s="11"/>
    </row>
    <row r="16" ht="24.95" customHeight="1" spans="1:48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>
        <f t="shared" si="3"/>
        <v>0</v>
      </c>
      <c r="AJ16" s="12"/>
      <c r="AK16" s="12"/>
      <c r="AL16" s="11">
        <f t="shared" si="2"/>
        <v>0</v>
      </c>
      <c r="AM16" s="11">
        <f t="shared" si="4"/>
        <v>0</v>
      </c>
      <c r="AN16" s="12"/>
      <c r="AO16" s="12"/>
      <c r="AP16" s="12"/>
      <c r="AQ16" s="12"/>
      <c r="AR16" s="3"/>
      <c r="AS16" s="3"/>
      <c r="AT16" s="3"/>
      <c r="AU16" s="3"/>
      <c r="AV16" s="3"/>
    </row>
    <row r="17" ht="24.95" customHeight="1" spans="1:43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>
        <f t="shared" si="3"/>
        <v>0</v>
      </c>
      <c r="AJ17" s="12"/>
      <c r="AK17" s="12"/>
      <c r="AL17" s="11">
        <f t="shared" si="2"/>
        <v>0</v>
      </c>
      <c r="AM17" s="11">
        <f t="shared" si="4"/>
        <v>0</v>
      </c>
      <c r="AN17" s="12"/>
      <c r="AO17" s="12"/>
      <c r="AP17" s="12"/>
      <c r="AQ17" s="12"/>
    </row>
    <row r="18" ht="24.95" customHeight="1" spans="1:43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>
        <f t="shared" si="3"/>
        <v>0</v>
      </c>
      <c r="AJ18" s="12"/>
      <c r="AK18" s="12"/>
      <c r="AL18" s="11">
        <f t="shared" si="2"/>
        <v>0</v>
      </c>
      <c r="AM18" s="11">
        <f t="shared" si="4"/>
        <v>0</v>
      </c>
      <c r="AN18" s="12"/>
      <c r="AO18" s="12"/>
      <c r="AP18" s="12"/>
      <c r="AQ18" s="12"/>
    </row>
    <row r="19" ht="24.95" customHeight="1" spans="1:43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>
        <f t="shared" si="3"/>
        <v>0</v>
      </c>
      <c r="AJ19" s="12"/>
      <c r="AK19" s="12"/>
      <c r="AL19" s="11">
        <f t="shared" si="2"/>
        <v>0</v>
      </c>
      <c r="AM19" s="11">
        <f t="shared" si="4"/>
        <v>0</v>
      </c>
      <c r="AN19" s="12"/>
      <c r="AO19" s="12"/>
      <c r="AP19" s="12"/>
      <c r="AQ19" s="12"/>
    </row>
    <row r="20" ht="24.95" customHeight="1" spans="1:43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>
        <f t="shared" si="3"/>
        <v>0</v>
      </c>
      <c r="AJ20" s="12"/>
      <c r="AK20" s="12"/>
      <c r="AL20" s="11">
        <f t="shared" si="2"/>
        <v>0</v>
      </c>
      <c r="AM20" s="11">
        <f t="shared" si="4"/>
        <v>0</v>
      </c>
      <c r="AN20" s="12"/>
      <c r="AO20" s="12"/>
      <c r="AP20" s="12"/>
      <c r="AQ20" s="12"/>
    </row>
    <row r="21" ht="24.95" customHeight="1" spans="1:43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>
        <f t="shared" si="3"/>
        <v>0</v>
      </c>
      <c r="AJ21" s="12"/>
      <c r="AK21" s="12"/>
      <c r="AL21" s="11">
        <f t="shared" si="2"/>
        <v>0</v>
      </c>
      <c r="AM21" s="11">
        <f t="shared" si="4"/>
        <v>0</v>
      </c>
      <c r="AN21" s="12"/>
      <c r="AO21" s="12"/>
      <c r="AP21" s="27"/>
      <c r="AQ21" s="12"/>
    </row>
    <row r="22" ht="24.95" customHeight="1" spans="1:43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>
        <f t="shared" si="3"/>
        <v>0</v>
      </c>
      <c r="AJ22" s="15"/>
      <c r="AK22" s="15"/>
      <c r="AL22" s="11">
        <f t="shared" si="2"/>
        <v>0</v>
      </c>
      <c r="AM22" s="11">
        <f t="shared" si="4"/>
        <v>0</v>
      </c>
      <c r="AN22" s="15"/>
      <c r="AO22" s="12"/>
      <c r="AP22" s="30"/>
      <c r="AQ22" s="15"/>
    </row>
    <row r="23" ht="24.95" customHeight="1" spans="1:43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>
        <f t="shared" si="3"/>
        <v>0</v>
      </c>
      <c r="AJ23" s="12"/>
      <c r="AK23" s="12"/>
      <c r="AL23" s="11">
        <f t="shared" si="2"/>
        <v>0</v>
      </c>
      <c r="AM23" s="11">
        <f t="shared" si="4"/>
        <v>0</v>
      </c>
      <c r="AN23" s="12"/>
      <c r="AO23" s="12"/>
      <c r="AP23" s="27"/>
      <c r="AQ23" s="12"/>
    </row>
    <row r="24" ht="24.95" customHeight="1" spans="1:44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>
        <f t="shared" si="3"/>
        <v>0</v>
      </c>
      <c r="AJ24" s="13"/>
      <c r="AK24" s="13"/>
      <c r="AL24" s="11">
        <f t="shared" si="2"/>
        <v>0</v>
      </c>
      <c r="AM24" s="11">
        <f t="shared" si="4"/>
        <v>0</v>
      </c>
      <c r="AN24" s="13"/>
      <c r="AO24" s="12"/>
      <c r="AP24" s="13"/>
      <c r="AQ24" s="12"/>
      <c r="AR24" s="2"/>
    </row>
    <row r="25" ht="24.95" customHeight="1" spans="1:43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>
        <f t="shared" si="3"/>
        <v>0</v>
      </c>
      <c r="AJ25" s="12"/>
      <c r="AK25" s="12"/>
      <c r="AL25" s="11">
        <f t="shared" si="2"/>
        <v>0</v>
      </c>
      <c r="AM25" s="11">
        <f t="shared" si="4"/>
        <v>0</v>
      </c>
      <c r="AN25" s="12"/>
      <c r="AO25" s="12"/>
      <c r="AP25" s="12"/>
      <c r="AQ25" s="12"/>
    </row>
    <row r="26" ht="24.95" customHeight="1" spans="1:43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>
        <f t="shared" si="3"/>
        <v>0</v>
      </c>
      <c r="AJ26" s="12"/>
      <c r="AK26" s="12"/>
      <c r="AL26" s="11">
        <f t="shared" si="2"/>
        <v>0</v>
      </c>
      <c r="AM26" s="11">
        <f t="shared" si="4"/>
        <v>0</v>
      </c>
      <c r="AN26" s="12"/>
      <c r="AO26" s="12"/>
      <c r="AP26" s="11"/>
      <c r="AQ26" s="12"/>
    </row>
    <row r="27" ht="24.95" customHeight="1" spans="1:43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>
        <f t="shared" si="3"/>
        <v>0</v>
      </c>
      <c r="AJ27" s="12"/>
      <c r="AK27" s="12"/>
      <c r="AL27" s="11">
        <f t="shared" si="2"/>
        <v>0</v>
      </c>
      <c r="AM27" s="11">
        <f t="shared" si="4"/>
        <v>0</v>
      </c>
      <c r="AN27" s="12"/>
      <c r="AO27" s="12"/>
      <c r="AP27" s="27"/>
      <c r="AQ27" s="11"/>
    </row>
    <row r="28" ht="24.95" customHeight="1" spans="1:43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>
        <f t="shared" si="3"/>
        <v>0</v>
      </c>
      <c r="AJ28" s="12"/>
      <c r="AK28" s="12"/>
      <c r="AL28" s="11">
        <f t="shared" si="2"/>
        <v>0</v>
      </c>
      <c r="AM28" s="11">
        <f t="shared" si="4"/>
        <v>0</v>
      </c>
      <c r="AN28" s="12"/>
      <c r="AO28" s="12"/>
      <c r="AP28" s="27"/>
      <c r="AQ28" s="11"/>
    </row>
    <row r="29" ht="24.95" customHeight="1" spans="1:43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>
        <f t="shared" si="3"/>
        <v>0</v>
      </c>
      <c r="AJ29" s="12"/>
      <c r="AK29" s="12"/>
      <c r="AL29" s="11">
        <f t="shared" si="2"/>
        <v>0</v>
      </c>
      <c r="AM29" s="11">
        <f t="shared" si="4"/>
        <v>0</v>
      </c>
      <c r="AN29" s="12"/>
      <c r="AO29" s="12"/>
      <c r="AP29" s="27"/>
      <c r="AQ29" s="11"/>
    </row>
    <row r="30" ht="24.95" customHeight="1" spans="1:43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>
        <f t="shared" si="3"/>
        <v>0</v>
      </c>
      <c r="AJ30" s="12"/>
      <c r="AK30" s="12"/>
      <c r="AL30" s="11">
        <f t="shared" si="2"/>
        <v>0</v>
      </c>
      <c r="AM30" s="11">
        <f t="shared" si="4"/>
        <v>0</v>
      </c>
      <c r="AN30" s="11"/>
      <c r="AO30" s="12"/>
      <c r="AP30" s="11"/>
      <c r="AQ30" s="12"/>
    </row>
    <row r="31" ht="24.95" customHeight="1" spans="3:40">
      <c r="C31" s="17"/>
      <c r="AN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zoomScale="55" zoomScaleNormal="55" topLeftCell="M1" workbookViewId="0">
      <selection activeCell="AI3" sqref="AI3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1" t="s">
        <v>6</v>
      </c>
      <c r="AK1" s="22"/>
      <c r="AL1" s="23"/>
      <c r="AM1" s="24" t="s">
        <v>7</v>
      </c>
      <c r="AN1" s="6" t="s">
        <v>8</v>
      </c>
      <c r="AO1" s="6" t="s">
        <v>9</v>
      </c>
      <c r="AP1" s="7" t="s">
        <v>10</v>
      </c>
      <c r="AQ1" s="19" t="s">
        <v>11</v>
      </c>
    </row>
    <row r="2" s="1" customFormat="1" ht="96" customHeight="1" spans="1:43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42</v>
      </c>
      <c r="AK2" s="25" t="s">
        <v>43</v>
      </c>
      <c r="AL2" s="25" t="s">
        <v>44</v>
      </c>
      <c r="AM2" s="26" t="s">
        <v>45</v>
      </c>
      <c r="AN2" s="6"/>
      <c r="AO2" s="6"/>
      <c r="AP2" s="7"/>
      <c r="AQ2" s="19"/>
    </row>
    <row r="3" ht="24.95" customHeight="1" spans="1:43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 t="shared" ref="AI3:AI30" si="2">SUM(F3:X3)+AB3+AF3+AG3+AH3</f>
        <v>0</v>
      </c>
      <c r="AJ3" s="12"/>
      <c r="AK3" s="12"/>
      <c r="AL3" s="11">
        <f t="shared" ref="AL3:AL30" si="3">SUM(AJ3:AK3)</f>
        <v>0</v>
      </c>
      <c r="AM3" s="11">
        <f t="shared" ref="AM3:AM30" si="4">0.9*AI3+0.1*AL3</f>
        <v>0</v>
      </c>
      <c r="AN3" s="12"/>
      <c r="AO3" s="12"/>
      <c r="AP3" s="27"/>
      <c r="AQ3" s="11"/>
    </row>
    <row r="4" ht="24.95" customHeight="1" spans="1:43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 t="shared" si="2"/>
        <v>0</v>
      </c>
      <c r="AJ4" s="12"/>
      <c r="AK4" s="12"/>
      <c r="AL4" s="11">
        <f t="shared" si="3"/>
        <v>0</v>
      </c>
      <c r="AM4" s="11">
        <f t="shared" si="4"/>
        <v>0</v>
      </c>
      <c r="AN4" s="12"/>
      <c r="AO4" s="12"/>
      <c r="AP4" s="27"/>
      <c r="AQ4" s="11"/>
    </row>
    <row r="5" ht="24.95" customHeight="1" spans="1:43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>
        <f t="shared" si="2"/>
        <v>0</v>
      </c>
      <c r="AJ5" s="12"/>
      <c r="AK5" s="12"/>
      <c r="AL5" s="11">
        <f t="shared" si="3"/>
        <v>0</v>
      </c>
      <c r="AM5" s="11">
        <f t="shared" si="4"/>
        <v>0</v>
      </c>
      <c r="AN5" s="12"/>
      <c r="AO5" s="12"/>
      <c r="AP5" s="12"/>
      <c r="AQ5" s="11"/>
    </row>
    <row r="6" ht="24.95" customHeight="1" spans="1:44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>
        <f t="shared" si="2"/>
        <v>0</v>
      </c>
      <c r="AJ6" s="12"/>
      <c r="AK6" s="12"/>
      <c r="AL6" s="11">
        <f t="shared" si="3"/>
        <v>0</v>
      </c>
      <c r="AM6" s="11">
        <f t="shared" si="4"/>
        <v>0</v>
      </c>
      <c r="AN6" s="12"/>
      <c r="AO6" s="12"/>
      <c r="AP6" s="12"/>
      <c r="AQ6" s="11"/>
      <c r="AR6" s="28"/>
    </row>
    <row r="7" s="2" customFormat="1" ht="24.95" customHeight="1" spans="1:43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>
        <f t="shared" si="2"/>
        <v>0</v>
      </c>
      <c r="AJ7" s="12"/>
      <c r="AK7" s="12"/>
      <c r="AL7" s="11">
        <f t="shared" si="3"/>
        <v>0</v>
      </c>
      <c r="AM7" s="11">
        <f t="shared" si="4"/>
        <v>0</v>
      </c>
      <c r="AN7" s="12"/>
      <c r="AO7" s="12"/>
      <c r="AP7" s="12"/>
      <c r="AQ7" s="29"/>
    </row>
    <row r="8" s="2" customFormat="1" ht="24.95" customHeight="1" spans="1:43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>
        <f t="shared" si="2"/>
        <v>0</v>
      </c>
      <c r="AJ8" s="12"/>
      <c r="AK8" s="12"/>
      <c r="AL8" s="11">
        <f t="shared" si="3"/>
        <v>0</v>
      </c>
      <c r="AM8" s="11">
        <f t="shared" si="4"/>
        <v>0</v>
      </c>
      <c r="AN8" s="12"/>
      <c r="AO8" s="12"/>
      <c r="AP8" s="12"/>
      <c r="AQ8" s="29"/>
    </row>
    <row r="9" ht="24.95" customHeight="1" spans="1:43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>
        <f t="shared" si="2"/>
        <v>0</v>
      </c>
      <c r="AJ9" s="12"/>
      <c r="AK9" s="12"/>
      <c r="AL9" s="11">
        <f t="shared" si="3"/>
        <v>0</v>
      </c>
      <c r="AM9" s="11">
        <f t="shared" si="4"/>
        <v>0</v>
      </c>
      <c r="AN9" s="12"/>
      <c r="AO9" s="12"/>
      <c r="AP9" s="27"/>
      <c r="AQ9" s="11"/>
    </row>
    <row r="10" ht="24.95" customHeight="1" spans="1:43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>
        <f t="shared" si="2"/>
        <v>0</v>
      </c>
      <c r="AJ10" s="12"/>
      <c r="AK10" s="12"/>
      <c r="AL10" s="11">
        <f t="shared" si="3"/>
        <v>0</v>
      </c>
      <c r="AM10" s="11">
        <f t="shared" si="4"/>
        <v>0</v>
      </c>
      <c r="AN10" s="12"/>
      <c r="AO10" s="12"/>
      <c r="AP10" s="27"/>
      <c r="AQ10" s="11"/>
    </row>
    <row r="11" ht="24.95" customHeight="1" spans="1:43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>
        <f t="shared" si="2"/>
        <v>0</v>
      </c>
      <c r="AJ11" s="12"/>
      <c r="AK11" s="12"/>
      <c r="AL11" s="11">
        <f t="shared" si="3"/>
        <v>0</v>
      </c>
      <c r="AM11" s="11">
        <f t="shared" si="4"/>
        <v>0</v>
      </c>
      <c r="AN11" s="12"/>
      <c r="AO11" s="12"/>
      <c r="AP11" s="27"/>
      <c r="AQ11" s="11"/>
    </row>
    <row r="12" ht="24.95" customHeight="1" spans="1:43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>
        <f t="shared" si="2"/>
        <v>0</v>
      </c>
      <c r="AJ12" s="12"/>
      <c r="AK12" s="12"/>
      <c r="AL12" s="11">
        <f t="shared" si="3"/>
        <v>0</v>
      </c>
      <c r="AM12" s="11">
        <f t="shared" si="4"/>
        <v>0</v>
      </c>
      <c r="AN12" s="12"/>
      <c r="AO12" s="12"/>
      <c r="AP12" s="27"/>
      <c r="AQ12" s="11"/>
    </row>
    <row r="13" ht="24.95" customHeight="1" spans="1:44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>
        <f t="shared" si="2"/>
        <v>0</v>
      </c>
      <c r="AJ13" s="12"/>
      <c r="AK13" s="12"/>
      <c r="AL13" s="11">
        <f t="shared" si="3"/>
        <v>0</v>
      </c>
      <c r="AM13" s="11">
        <f t="shared" si="4"/>
        <v>0</v>
      </c>
      <c r="AN13" s="12"/>
      <c r="AO13" s="12"/>
      <c r="AP13" s="12"/>
      <c r="AQ13" s="11"/>
      <c r="AR13" s="28"/>
    </row>
    <row r="14" ht="24.95" customHeight="1" spans="1:43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>
        <f t="shared" si="2"/>
        <v>0</v>
      </c>
      <c r="AJ14" s="12"/>
      <c r="AK14" s="12"/>
      <c r="AL14" s="11">
        <f t="shared" si="3"/>
        <v>0</v>
      </c>
      <c r="AM14" s="11">
        <f t="shared" si="4"/>
        <v>0</v>
      </c>
      <c r="AN14" s="12"/>
      <c r="AO14" s="12"/>
      <c r="AP14" s="27"/>
      <c r="AQ14" s="11"/>
    </row>
    <row r="15" ht="24.95" customHeight="1" spans="1:43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>
        <f t="shared" si="2"/>
        <v>0</v>
      </c>
      <c r="AJ15" s="12"/>
      <c r="AK15" s="12"/>
      <c r="AL15" s="11">
        <f t="shared" si="3"/>
        <v>0</v>
      </c>
      <c r="AM15" s="11">
        <f t="shared" si="4"/>
        <v>0</v>
      </c>
      <c r="AN15" s="12"/>
      <c r="AO15" s="12"/>
      <c r="AP15" s="27"/>
      <c r="AQ15" s="11"/>
    </row>
    <row r="16" ht="24.95" customHeight="1" spans="1:48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>
        <f t="shared" si="2"/>
        <v>0</v>
      </c>
      <c r="AJ16" s="12"/>
      <c r="AK16" s="12"/>
      <c r="AL16" s="11">
        <f t="shared" si="3"/>
        <v>0</v>
      </c>
      <c r="AM16" s="11">
        <f t="shared" si="4"/>
        <v>0</v>
      </c>
      <c r="AN16" s="12"/>
      <c r="AO16" s="12"/>
      <c r="AP16" s="12"/>
      <c r="AQ16" s="12"/>
      <c r="AR16" s="3"/>
      <c r="AS16" s="3"/>
      <c r="AT16" s="3"/>
      <c r="AU16" s="3"/>
      <c r="AV16" s="3"/>
    </row>
    <row r="17" ht="24.95" customHeight="1" spans="1:43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>
        <f t="shared" si="2"/>
        <v>0</v>
      </c>
      <c r="AJ17" s="12"/>
      <c r="AK17" s="12"/>
      <c r="AL17" s="11">
        <f t="shared" si="3"/>
        <v>0</v>
      </c>
      <c r="AM17" s="11">
        <f t="shared" si="4"/>
        <v>0</v>
      </c>
      <c r="AN17" s="12"/>
      <c r="AO17" s="12"/>
      <c r="AP17" s="12"/>
      <c r="AQ17" s="12"/>
    </row>
    <row r="18" ht="24.95" customHeight="1" spans="1:43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>
        <f t="shared" si="2"/>
        <v>0</v>
      </c>
      <c r="AJ18" s="12"/>
      <c r="AK18" s="12"/>
      <c r="AL18" s="11">
        <f t="shared" si="3"/>
        <v>0</v>
      </c>
      <c r="AM18" s="11">
        <f t="shared" si="4"/>
        <v>0</v>
      </c>
      <c r="AN18" s="12"/>
      <c r="AO18" s="12"/>
      <c r="AP18" s="12"/>
      <c r="AQ18" s="12"/>
    </row>
    <row r="19" ht="24.95" customHeight="1" spans="1:43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>
        <f t="shared" si="2"/>
        <v>0</v>
      </c>
      <c r="AJ19" s="12"/>
      <c r="AK19" s="12"/>
      <c r="AL19" s="11">
        <f t="shared" si="3"/>
        <v>0</v>
      </c>
      <c r="AM19" s="11">
        <f t="shared" si="4"/>
        <v>0</v>
      </c>
      <c r="AN19" s="12"/>
      <c r="AO19" s="12"/>
      <c r="AP19" s="12"/>
      <c r="AQ19" s="12"/>
    </row>
    <row r="20" ht="24.95" customHeight="1" spans="1:43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>
        <f t="shared" si="2"/>
        <v>0</v>
      </c>
      <c r="AJ20" s="12"/>
      <c r="AK20" s="12"/>
      <c r="AL20" s="11">
        <f t="shared" si="3"/>
        <v>0</v>
      </c>
      <c r="AM20" s="11">
        <f t="shared" si="4"/>
        <v>0</v>
      </c>
      <c r="AN20" s="12"/>
      <c r="AO20" s="12"/>
      <c r="AP20" s="12"/>
      <c r="AQ20" s="12"/>
    </row>
    <row r="21" ht="24.95" customHeight="1" spans="1:43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>
        <f t="shared" si="2"/>
        <v>0</v>
      </c>
      <c r="AJ21" s="12"/>
      <c r="AK21" s="12"/>
      <c r="AL21" s="11">
        <f t="shared" si="3"/>
        <v>0</v>
      </c>
      <c r="AM21" s="11">
        <f t="shared" si="4"/>
        <v>0</v>
      </c>
      <c r="AN21" s="12"/>
      <c r="AO21" s="12"/>
      <c r="AP21" s="27"/>
      <c r="AQ21" s="12"/>
    </row>
    <row r="22" ht="24.95" customHeight="1" spans="1:43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>
        <f t="shared" si="2"/>
        <v>0</v>
      </c>
      <c r="AJ22" s="15"/>
      <c r="AK22" s="15"/>
      <c r="AL22" s="11">
        <f t="shared" si="3"/>
        <v>0</v>
      </c>
      <c r="AM22" s="11">
        <f t="shared" si="4"/>
        <v>0</v>
      </c>
      <c r="AN22" s="15"/>
      <c r="AO22" s="12"/>
      <c r="AP22" s="30"/>
      <c r="AQ22" s="15"/>
    </row>
    <row r="23" ht="24.95" customHeight="1" spans="1:43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>
        <f t="shared" si="2"/>
        <v>0</v>
      </c>
      <c r="AJ23" s="12"/>
      <c r="AK23" s="12"/>
      <c r="AL23" s="11">
        <f t="shared" si="3"/>
        <v>0</v>
      </c>
      <c r="AM23" s="11">
        <f t="shared" si="4"/>
        <v>0</v>
      </c>
      <c r="AN23" s="12"/>
      <c r="AO23" s="12"/>
      <c r="AP23" s="27"/>
      <c r="AQ23" s="12"/>
    </row>
    <row r="24" ht="24.95" customHeight="1" spans="1:44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>
        <f t="shared" si="2"/>
        <v>0</v>
      </c>
      <c r="AJ24" s="13"/>
      <c r="AK24" s="13"/>
      <c r="AL24" s="11">
        <f t="shared" si="3"/>
        <v>0</v>
      </c>
      <c r="AM24" s="11">
        <f t="shared" si="4"/>
        <v>0</v>
      </c>
      <c r="AN24" s="13"/>
      <c r="AO24" s="12"/>
      <c r="AP24" s="13"/>
      <c r="AQ24" s="12"/>
      <c r="AR24" s="2"/>
    </row>
    <row r="25" ht="24.95" customHeight="1" spans="1:43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>
        <f t="shared" si="2"/>
        <v>0</v>
      </c>
      <c r="AJ25" s="12"/>
      <c r="AK25" s="12"/>
      <c r="AL25" s="11">
        <f t="shared" si="3"/>
        <v>0</v>
      </c>
      <c r="AM25" s="11">
        <f t="shared" si="4"/>
        <v>0</v>
      </c>
      <c r="AN25" s="12"/>
      <c r="AO25" s="12"/>
      <c r="AP25" s="12"/>
      <c r="AQ25" s="12"/>
    </row>
    <row r="26" ht="24.95" customHeight="1" spans="1:43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>
        <f t="shared" si="2"/>
        <v>0</v>
      </c>
      <c r="AJ26" s="12"/>
      <c r="AK26" s="12"/>
      <c r="AL26" s="11">
        <f t="shared" si="3"/>
        <v>0</v>
      </c>
      <c r="AM26" s="11">
        <f t="shared" si="4"/>
        <v>0</v>
      </c>
      <c r="AN26" s="12"/>
      <c r="AO26" s="12"/>
      <c r="AP26" s="11"/>
      <c r="AQ26" s="12"/>
    </row>
    <row r="27" ht="24.95" customHeight="1" spans="1:43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>
        <f t="shared" si="2"/>
        <v>0</v>
      </c>
      <c r="AJ27" s="12"/>
      <c r="AK27" s="12"/>
      <c r="AL27" s="11">
        <f t="shared" si="3"/>
        <v>0</v>
      </c>
      <c r="AM27" s="11">
        <f t="shared" si="4"/>
        <v>0</v>
      </c>
      <c r="AN27" s="12"/>
      <c r="AO27" s="12"/>
      <c r="AP27" s="27"/>
      <c r="AQ27" s="11"/>
    </row>
    <row r="28" ht="24.95" customHeight="1" spans="1:43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>
        <f t="shared" si="2"/>
        <v>0</v>
      </c>
      <c r="AJ28" s="12"/>
      <c r="AK28" s="12"/>
      <c r="AL28" s="11">
        <f t="shared" si="3"/>
        <v>0</v>
      </c>
      <c r="AM28" s="11">
        <f t="shared" si="4"/>
        <v>0</v>
      </c>
      <c r="AN28" s="12"/>
      <c r="AO28" s="12"/>
      <c r="AP28" s="27"/>
      <c r="AQ28" s="11"/>
    </row>
    <row r="29" ht="24.95" customHeight="1" spans="1:43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>
        <f t="shared" si="2"/>
        <v>0</v>
      </c>
      <c r="AJ29" s="12"/>
      <c r="AK29" s="12"/>
      <c r="AL29" s="11">
        <f t="shared" si="3"/>
        <v>0</v>
      </c>
      <c r="AM29" s="11">
        <f t="shared" si="4"/>
        <v>0</v>
      </c>
      <c r="AN29" s="12"/>
      <c r="AO29" s="12"/>
      <c r="AP29" s="27"/>
      <c r="AQ29" s="11"/>
    </row>
    <row r="30" ht="24.95" customHeight="1" spans="1:43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>
        <f t="shared" si="2"/>
        <v>0</v>
      </c>
      <c r="AJ30" s="12"/>
      <c r="AK30" s="12"/>
      <c r="AL30" s="11">
        <f t="shared" si="3"/>
        <v>0</v>
      </c>
      <c r="AM30" s="11">
        <f t="shared" si="4"/>
        <v>0</v>
      </c>
      <c r="AN30" s="11"/>
      <c r="AO30" s="12"/>
      <c r="AP30" s="11"/>
      <c r="AQ30" s="12"/>
    </row>
    <row r="31" ht="24.95" customHeight="1" spans="3:40">
      <c r="C31" s="17"/>
      <c r="AN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zoomScale="55" zoomScaleNormal="55" topLeftCell="M1" workbookViewId="0">
      <selection activeCell="AI3" sqref="AI3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1" t="s">
        <v>6</v>
      </c>
      <c r="AK1" s="22"/>
      <c r="AL1" s="23"/>
      <c r="AM1" s="24" t="s">
        <v>7</v>
      </c>
      <c r="AN1" s="6" t="s">
        <v>8</v>
      </c>
      <c r="AO1" s="6" t="s">
        <v>9</v>
      </c>
      <c r="AP1" s="7" t="s">
        <v>10</v>
      </c>
      <c r="AQ1" s="19" t="s">
        <v>11</v>
      </c>
    </row>
    <row r="2" s="1" customFormat="1" ht="96" customHeight="1" spans="1:43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42</v>
      </c>
      <c r="AK2" s="25" t="s">
        <v>43</v>
      </c>
      <c r="AL2" s="25" t="s">
        <v>44</v>
      </c>
      <c r="AM2" s="26" t="s">
        <v>45</v>
      </c>
      <c r="AN2" s="6"/>
      <c r="AO2" s="6"/>
      <c r="AP2" s="7"/>
      <c r="AQ2" s="19"/>
    </row>
    <row r="3" ht="24.95" customHeight="1" spans="1:43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 t="shared" ref="AI3:AI30" si="2">SUM(F3:X3)+AB3+AF3+AG3+AH3</f>
        <v>0</v>
      </c>
      <c r="AJ3" s="12"/>
      <c r="AK3" s="12"/>
      <c r="AL3" s="11">
        <f t="shared" ref="AL3:AL30" si="3">SUM(AJ3:AK3)</f>
        <v>0</v>
      </c>
      <c r="AM3" s="11">
        <f t="shared" ref="AM3:AM30" si="4">0.9*AI3+0.1*AL3</f>
        <v>0</v>
      </c>
      <c r="AN3" s="12"/>
      <c r="AO3" s="12"/>
      <c r="AP3" s="27"/>
      <c r="AQ3" s="11"/>
    </row>
    <row r="4" ht="24.95" customHeight="1" spans="1:43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 t="shared" si="2"/>
        <v>0</v>
      </c>
      <c r="AJ4" s="12"/>
      <c r="AK4" s="12"/>
      <c r="AL4" s="11">
        <f t="shared" si="3"/>
        <v>0</v>
      </c>
      <c r="AM4" s="11">
        <f t="shared" si="4"/>
        <v>0</v>
      </c>
      <c r="AN4" s="12"/>
      <c r="AO4" s="12"/>
      <c r="AP4" s="27"/>
      <c r="AQ4" s="11"/>
    </row>
    <row r="5" ht="24.95" customHeight="1" spans="1:43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>
        <f t="shared" si="2"/>
        <v>0</v>
      </c>
      <c r="AJ5" s="12"/>
      <c r="AK5" s="12"/>
      <c r="AL5" s="11">
        <f t="shared" si="3"/>
        <v>0</v>
      </c>
      <c r="AM5" s="11">
        <f t="shared" si="4"/>
        <v>0</v>
      </c>
      <c r="AN5" s="12"/>
      <c r="AO5" s="12"/>
      <c r="AP5" s="12"/>
      <c r="AQ5" s="11"/>
    </row>
    <row r="6" ht="24.95" customHeight="1" spans="1:44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>
        <f t="shared" si="2"/>
        <v>0</v>
      </c>
      <c r="AJ6" s="12"/>
      <c r="AK6" s="12"/>
      <c r="AL6" s="11">
        <f t="shared" si="3"/>
        <v>0</v>
      </c>
      <c r="AM6" s="11">
        <f t="shared" si="4"/>
        <v>0</v>
      </c>
      <c r="AN6" s="12"/>
      <c r="AO6" s="12"/>
      <c r="AP6" s="12"/>
      <c r="AQ6" s="11"/>
      <c r="AR6" s="28"/>
    </row>
    <row r="7" s="2" customFormat="1" ht="24.95" customHeight="1" spans="1:43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>
        <f t="shared" si="2"/>
        <v>0</v>
      </c>
      <c r="AJ7" s="12"/>
      <c r="AK7" s="12"/>
      <c r="AL7" s="11">
        <f t="shared" si="3"/>
        <v>0</v>
      </c>
      <c r="AM7" s="11">
        <f t="shared" si="4"/>
        <v>0</v>
      </c>
      <c r="AN7" s="12"/>
      <c r="AO7" s="12"/>
      <c r="AP7" s="12"/>
      <c r="AQ7" s="29"/>
    </row>
    <row r="8" s="2" customFormat="1" ht="24.95" customHeight="1" spans="1:43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>
        <f t="shared" si="2"/>
        <v>0</v>
      </c>
      <c r="AJ8" s="12"/>
      <c r="AK8" s="12"/>
      <c r="AL8" s="11">
        <f t="shared" si="3"/>
        <v>0</v>
      </c>
      <c r="AM8" s="11">
        <f t="shared" si="4"/>
        <v>0</v>
      </c>
      <c r="AN8" s="12"/>
      <c r="AO8" s="12"/>
      <c r="AP8" s="12"/>
      <c r="AQ8" s="29"/>
    </row>
    <row r="9" ht="24.95" customHeight="1" spans="1:43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>
        <f t="shared" si="2"/>
        <v>0</v>
      </c>
      <c r="AJ9" s="12"/>
      <c r="AK9" s="12"/>
      <c r="AL9" s="11">
        <f t="shared" si="3"/>
        <v>0</v>
      </c>
      <c r="AM9" s="11">
        <f t="shared" si="4"/>
        <v>0</v>
      </c>
      <c r="AN9" s="12"/>
      <c r="AO9" s="12"/>
      <c r="AP9" s="27"/>
      <c r="AQ9" s="11"/>
    </row>
    <row r="10" ht="24.95" customHeight="1" spans="1:43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>
        <f t="shared" si="2"/>
        <v>0</v>
      </c>
      <c r="AJ10" s="12"/>
      <c r="AK10" s="12"/>
      <c r="AL10" s="11">
        <f t="shared" si="3"/>
        <v>0</v>
      </c>
      <c r="AM10" s="11">
        <f t="shared" si="4"/>
        <v>0</v>
      </c>
      <c r="AN10" s="12"/>
      <c r="AO10" s="12"/>
      <c r="AP10" s="27"/>
      <c r="AQ10" s="11"/>
    </row>
    <row r="11" ht="24.95" customHeight="1" spans="1:43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>
        <f t="shared" si="2"/>
        <v>0</v>
      </c>
      <c r="AJ11" s="12"/>
      <c r="AK11" s="12"/>
      <c r="AL11" s="11">
        <f t="shared" si="3"/>
        <v>0</v>
      </c>
      <c r="AM11" s="11">
        <f t="shared" si="4"/>
        <v>0</v>
      </c>
      <c r="AN11" s="12"/>
      <c r="AO11" s="12"/>
      <c r="AP11" s="27"/>
      <c r="AQ11" s="11"/>
    </row>
    <row r="12" ht="24.95" customHeight="1" spans="1:43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>
        <f t="shared" si="2"/>
        <v>0</v>
      </c>
      <c r="AJ12" s="12"/>
      <c r="AK12" s="12"/>
      <c r="AL12" s="11">
        <f t="shared" si="3"/>
        <v>0</v>
      </c>
      <c r="AM12" s="11">
        <f t="shared" si="4"/>
        <v>0</v>
      </c>
      <c r="AN12" s="12"/>
      <c r="AO12" s="12"/>
      <c r="AP12" s="27"/>
      <c r="AQ12" s="11"/>
    </row>
    <row r="13" ht="24.95" customHeight="1" spans="1:44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>
        <f t="shared" si="2"/>
        <v>0</v>
      </c>
      <c r="AJ13" s="12"/>
      <c r="AK13" s="12"/>
      <c r="AL13" s="11">
        <f t="shared" si="3"/>
        <v>0</v>
      </c>
      <c r="AM13" s="11">
        <f t="shared" si="4"/>
        <v>0</v>
      </c>
      <c r="AN13" s="12"/>
      <c r="AO13" s="12"/>
      <c r="AP13" s="12"/>
      <c r="AQ13" s="11"/>
      <c r="AR13" s="28"/>
    </row>
    <row r="14" ht="24.95" customHeight="1" spans="1:43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>
        <f t="shared" si="2"/>
        <v>0</v>
      </c>
      <c r="AJ14" s="12"/>
      <c r="AK14" s="12"/>
      <c r="AL14" s="11">
        <f t="shared" si="3"/>
        <v>0</v>
      </c>
      <c r="AM14" s="11">
        <f t="shared" si="4"/>
        <v>0</v>
      </c>
      <c r="AN14" s="12"/>
      <c r="AO14" s="12"/>
      <c r="AP14" s="27"/>
      <c r="AQ14" s="11"/>
    </row>
    <row r="15" ht="24.95" customHeight="1" spans="1:43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>
        <f t="shared" si="2"/>
        <v>0</v>
      </c>
      <c r="AJ15" s="12"/>
      <c r="AK15" s="12"/>
      <c r="AL15" s="11">
        <f t="shared" si="3"/>
        <v>0</v>
      </c>
      <c r="AM15" s="11">
        <f t="shared" si="4"/>
        <v>0</v>
      </c>
      <c r="AN15" s="12"/>
      <c r="AO15" s="12"/>
      <c r="AP15" s="27"/>
      <c r="AQ15" s="11"/>
    </row>
    <row r="16" ht="24.95" customHeight="1" spans="1:48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>
        <f t="shared" si="2"/>
        <v>0</v>
      </c>
      <c r="AJ16" s="12"/>
      <c r="AK16" s="12"/>
      <c r="AL16" s="11">
        <f t="shared" si="3"/>
        <v>0</v>
      </c>
      <c r="AM16" s="11">
        <f t="shared" si="4"/>
        <v>0</v>
      </c>
      <c r="AN16" s="12"/>
      <c r="AO16" s="12"/>
      <c r="AP16" s="12"/>
      <c r="AQ16" s="12"/>
      <c r="AR16" s="3"/>
      <c r="AS16" s="3"/>
      <c r="AT16" s="3"/>
      <c r="AU16" s="3"/>
      <c r="AV16" s="3"/>
    </row>
    <row r="17" ht="24.95" customHeight="1" spans="1:43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>
        <f t="shared" si="2"/>
        <v>0</v>
      </c>
      <c r="AJ17" s="12"/>
      <c r="AK17" s="12"/>
      <c r="AL17" s="11">
        <f t="shared" si="3"/>
        <v>0</v>
      </c>
      <c r="AM17" s="11">
        <f t="shared" si="4"/>
        <v>0</v>
      </c>
      <c r="AN17" s="12"/>
      <c r="AO17" s="12"/>
      <c r="AP17" s="12"/>
      <c r="AQ17" s="12"/>
    </row>
    <row r="18" ht="24.95" customHeight="1" spans="1:43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>
        <f t="shared" si="2"/>
        <v>0</v>
      </c>
      <c r="AJ18" s="12"/>
      <c r="AK18" s="12"/>
      <c r="AL18" s="11">
        <f t="shared" si="3"/>
        <v>0</v>
      </c>
      <c r="AM18" s="11">
        <f t="shared" si="4"/>
        <v>0</v>
      </c>
      <c r="AN18" s="12"/>
      <c r="AO18" s="12"/>
      <c r="AP18" s="12"/>
      <c r="AQ18" s="12"/>
    </row>
    <row r="19" ht="24.95" customHeight="1" spans="1:43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>
        <f t="shared" si="2"/>
        <v>0</v>
      </c>
      <c r="AJ19" s="12"/>
      <c r="AK19" s="12"/>
      <c r="AL19" s="11">
        <f t="shared" si="3"/>
        <v>0</v>
      </c>
      <c r="AM19" s="11">
        <f t="shared" si="4"/>
        <v>0</v>
      </c>
      <c r="AN19" s="12"/>
      <c r="AO19" s="12"/>
      <c r="AP19" s="12"/>
      <c r="AQ19" s="12"/>
    </row>
    <row r="20" ht="24.95" customHeight="1" spans="1:43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>
        <f t="shared" si="2"/>
        <v>0</v>
      </c>
      <c r="AJ20" s="12"/>
      <c r="AK20" s="12"/>
      <c r="AL20" s="11">
        <f t="shared" si="3"/>
        <v>0</v>
      </c>
      <c r="AM20" s="11">
        <f t="shared" si="4"/>
        <v>0</v>
      </c>
      <c r="AN20" s="12"/>
      <c r="AO20" s="12"/>
      <c r="AP20" s="12"/>
      <c r="AQ20" s="12"/>
    </row>
    <row r="21" ht="24.95" customHeight="1" spans="1:43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>
        <f t="shared" si="2"/>
        <v>0</v>
      </c>
      <c r="AJ21" s="12"/>
      <c r="AK21" s="12"/>
      <c r="AL21" s="11">
        <f t="shared" si="3"/>
        <v>0</v>
      </c>
      <c r="AM21" s="11">
        <f t="shared" si="4"/>
        <v>0</v>
      </c>
      <c r="AN21" s="12"/>
      <c r="AO21" s="12"/>
      <c r="AP21" s="27"/>
      <c r="AQ21" s="12"/>
    </row>
    <row r="22" ht="24.95" customHeight="1" spans="1:43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>
        <f t="shared" si="2"/>
        <v>0</v>
      </c>
      <c r="AJ22" s="15"/>
      <c r="AK22" s="15"/>
      <c r="AL22" s="11">
        <f t="shared" si="3"/>
        <v>0</v>
      </c>
      <c r="AM22" s="11">
        <f t="shared" si="4"/>
        <v>0</v>
      </c>
      <c r="AN22" s="15"/>
      <c r="AO22" s="12"/>
      <c r="AP22" s="30"/>
      <c r="AQ22" s="15"/>
    </row>
    <row r="23" ht="24.95" customHeight="1" spans="1:43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>
        <f t="shared" si="2"/>
        <v>0</v>
      </c>
      <c r="AJ23" s="12"/>
      <c r="AK23" s="12"/>
      <c r="AL23" s="11">
        <f t="shared" si="3"/>
        <v>0</v>
      </c>
      <c r="AM23" s="11">
        <f t="shared" si="4"/>
        <v>0</v>
      </c>
      <c r="AN23" s="12"/>
      <c r="AO23" s="12"/>
      <c r="AP23" s="27"/>
      <c r="AQ23" s="12"/>
    </row>
    <row r="24" ht="24.95" customHeight="1" spans="1:44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>
        <f t="shared" si="2"/>
        <v>0</v>
      </c>
      <c r="AJ24" s="13"/>
      <c r="AK24" s="13"/>
      <c r="AL24" s="11">
        <f t="shared" si="3"/>
        <v>0</v>
      </c>
      <c r="AM24" s="11">
        <f t="shared" si="4"/>
        <v>0</v>
      </c>
      <c r="AN24" s="13"/>
      <c r="AO24" s="12"/>
      <c r="AP24" s="13"/>
      <c r="AQ24" s="12"/>
      <c r="AR24" s="2"/>
    </row>
    <row r="25" ht="24.95" customHeight="1" spans="1:43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>
        <f t="shared" si="2"/>
        <v>0</v>
      </c>
      <c r="AJ25" s="12"/>
      <c r="AK25" s="12"/>
      <c r="AL25" s="11">
        <f t="shared" si="3"/>
        <v>0</v>
      </c>
      <c r="AM25" s="11">
        <f t="shared" si="4"/>
        <v>0</v>
      </c>
      <c r="AN25" s="12"/>
      <c r="AO25" s="12"/>
      <c r="AP25" s="12"/>
      <c r="AQ25" s="12"/>
    </row>
    <row r="26" ht="24.95" customHeight="1" spans="1:43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>
        <f t="shared" si="2"/>
        <v>0</v>
      </c>
      <c r="AJ26" s="12"/>
      <c r="AK26" s="12"/>
      <c r="AL26" s="11">
        <f t="shared" si="3"/>
        <v>0</v>
      </c>
      <c r="AM26" s="11">
        <f t="shared" si="4"/>
        <v>0</v>
      </c>
      <c r="AN26" s="12"/>
      <c r="AO26" s="12"/>
      <c r="AP26" s="11"/>
      <c r="AQ26" s="12"/>
    </row>
    <row r="27" ht="24.95" customHeight="1" spans="1:43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>
        <f t="shared" si="2"/>
        <v>0</v>
      </c>
      <c r="AJ27" s="12"/>
      <c r="AK27" s="12"/>
      <c r="AL27" s="11">
        <f t="shared" si="3"/>
        <v>0</v>
      </c>
      <c r="AM27" s="11">
        <f t="shared" si="4"/>
        <v>0</v>
      </c>
      <c r="AN27" s="12"/>
      <c r="AO27" s="12"/>
      <c r="AP27" s="27"/>
      <c r="AQ27" s="11"/>
    </row>
    <row r="28" ht="24.95" customHeight="1" spans="1:43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>
        <f t="shared" si="2"/>
        <v>0</v>
      </c>
      <c r="AJ28" s="12"/>
      <c r="AK28" s="12"/>
      <c r="AL28" s="11">
        <f t="shared" si="3"/>
        <v>0</v>
      </c>
      <c r="AM28" s="11">
        <f t="shared" si="4"/>
        <v>0</v>
      </c>
      <c r="AN28" s="12"/>
      <c r="AO28" s="12"/>
      <c r="AP28" s="27"/>
      <c r="AQ28" s="11"/>
    </row>
    <row r="29" ht="24.95" customHeight="1" spans="1:43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>
        <f t="shared" si="2"/>
        <v>0</v>
      </c>
      <c r="AJ29" s="12"/>
      <c r="AK29" s="12"/>
      <c r="AL29" s="11">
        <f t="shared" si="3"/>
        <v>0</v>
      </c>
      <c r="AM29" s="11">
        <f t="shared" si="4"/>
        <v>0</v>
      </c>
      <c r="AN29" s="12"/>
      <c r="AO29" s="12"/>
      <c r="AP29" s="27"/>
      <c r="AQ29" s="11"/>
    </row>
    <row r="30" ht="24.95" customHeight="1" spans="1:43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>
        <f t="shared" si="2"/>
        <v>0</v>
      </c>
      <c r="AJ30" s="12"/>
      <c r="AK30" s="12"/>
      <c r="AL30" s="11">
        <f t="shared" si="3"/>
        <v>0</v>
      </c>
      <c r="AM30" s="11">
        <f t="shared" si="4"/>
        <v>0</v>
      </c>
      <c r="AN30" s="11"/>
      <c r="AO30" s="12"/>
      <c r="AP30" s="11"/>
      <c r="AQ30" s="12"/>
    </row>
    <row r="31" ht="24.95" customHeight="1" spans="3:40">
      <c r="C31" s="17"/>
      <c r="AN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zoomScale="55" zoomScaleNormal="55" topLeftCell="M1" workbookViewId="0">
      <selection activeCell="AI3" sqref="AI3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1" t="s">
        <v>6</v>
      </c>
      <c r="AK1" s="22"/>
      <c r="AL1" s="23"/>
      <c r="AM1" s="24" t="s">
        <v>7</v>
      </c>
      <c r="AN1" s="6" t="s">
        <v>8</v>
      </c>
      <c r="AO1" s="6" t="s">
        <v>9</v>
      </c>
      <c r="AP1" s="7" t="s">
        <v>10</v>
      </c>
      <c r="AQ1" s="19" t="s">
        <v>11</v>
      </c>
    </row>
    <row r="2" s="1" customFormat="1" ht="96" customHeight="1" spans="1:43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42</v>
      </c>
      <c r="AK2" s="25" t="s">
        <v>43</v>
      </c>
      <c r="AL2" s="25" t="s">
        <v>44</v>
      </c>
      <c r="AM2" s="26" t="s">
        <v>45</v>
      </c>
      <c r="AN2" s="6"/>
      <c r="AO2" s="6"/>
      <c r="AP2" s="7"/>
      <c r="AQ2" s="19"/>
    </row>
    <row r="3" ht="24.95" customHeight="1" spans="1:43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 t="shared" ref="AI3:AI30" si="2">SUM(F3:X3)+AB3+AF3+AG3+AH3</f>
        <v>0</v>
      </c>
      <c r="AJ3" s="12"/>
      <c r="AK3" s="12"/>
      <c r="AL3" s="11">
        <f t="shared" ref="AL3:AL30" si="3">SUM(AJ3:AK3)</f>
        <v>0</v>
      </c>
      <c r="AM3" s="11">
        <f t="shared" ref="AM3:AM30" si="4">0.9*AI3+0.1*AL3</f>
        <v>0</v>
      </c>
      <c r="AN3" s="12"/>
      <c r="AO3" s="12"/>
      <c r="AP3" s="27"/>
      <c r="AQ3" s="11"/>
    </row>
    <row r="4" ht="24.95" customHeight="1" spans="1:43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 t="shared" si="2"/>
        <v>0</v>
      </c>
      <c r="AJ4" s="12"/>
      <c r="AK4" s="12"/>
      <c r="AL4" s="11">
        <f t="shared" si="3"/>
        <v>0</v>
      </c>
      <c r="AM4" s="11">
        <f t="shared" si="4"/>
        <v>0</v>
      </c>
      <c r="AN4" s="12"/>
      <c r="AO4" s="12"/>
      <c r="AP4" s="27"/>
      <c r="AQ4" s="11"/>
    </row>
    <row r="5" ht="24.95" customHeight="1" spans="1:43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>
        <f t="shared" si="2"/>
        <v>0</v>
      </c>
      <c r="AJ5" s="12"/>
      <c r="AK5" s="12"/>
      <c r="AL5" s="11">
        <f t="shared" si="3"/>
        <v>0</v>
      </c>
      <c r="AM5" s="11">
        <f t="shared" si="4"/>
        <v>0</v>
      </c>
      <c r="AN5" s="12"/>
      <c r="AO5" s="12"/>
      <c r="AP5" s="12"/>
      <c r="AQ5" s="11"/>
    </row>
    <row r="6" ht="24.95" customHeight="1" spans="1:44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>
        <f t="shared" si="2"/>
        <v>0</v>
      </c>
      <c r="AJ6" s="12"/>
      <c r="AK6" s="12"/>
      <c r="AL6" s="11">
        <f t="shared" si="3"/>
        <v>0</v>
      </c>
      <c r="AM6" s="11">
        <f t="shared" si="4"/>
        <v>0</v>
      </c>
      <c r="AN6" s="12"/>
      <c r="AO6" s="12"/>
      <c r="AP6" s="12"/>
      <c r="AQ6" s="11"/>
      <c r="AR6" s="28"/>
    </row>
    <row r="7" s="2" customFormat="1" ht="24.95" customHeight="1" spans="1:43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>
        <f t="shared" si="2"/>
        <v>0</v>
      </c>
      <c r="AJ7" s="12"/>
      <c r="AK7" s="12"/>
      <c r="AL7" s="11">
        <f t="shared" si="3"/>
        <v>0</v>
      </c>
      <c r="AM7" s="11">
        <f t="shared" si="4"/>
        <v>0</v>
      </c>
      <c r="AN7" s="12"/>
      <c r="AO7" s="12"/>
      <c r="AP7" s="12"/>
      <c r="AQ7" s="29"/>
    </row>
    <row r="8" s="2" customFormat="1" ht="24.95" customHeight="1" spans="1:43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>
        <f t="shared" si="2"/>
        <v>0</v>
      </c>
      <c r="AJ8" s="12"/>
      <c r="AK8" s="12"/>
      <c r="AL8" s="11">
        <f t="shared" si="3"/>
        <v>0</v>
      </c>
      <c r="AM8" s="11">
        <f t="shared" si="4"/>
        <v>0</v>
      </c>
      <c r="AN8" s="12"/>
      <c r="AO8" s="12"/>
      <c r="AP8" s="12"/>
      <c r="AQ8" s="29"/>
    </row>
    <row r="9" ht="24.95" customHeight="1" spans="1:43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>
        <f t="shared" si="2"/>
        <v>0</v>
      </c>
      <c r="AJ9" s="12"/>
      <c r="AK9" s="12"/>
      <c r="AL9" s="11">
        <f t="shared" si="3"/>
        <v>0</v>
      </c>
      <c r="AM9" s="11">
        <f t="shared" si="4"/>
        <v>0</v>
      </c>
      <c r="AN9" s="12"/>
      <c r="AO9" s="12"/>
      <c r="AP9" s="27"/>
      <c r="AQ9" s="11"/>
    </row>
    <row r="10" ht="24.95" customHeight="1" spans="1:43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>
        <f t="shared" si="2"/>
        <v>0</v>
      </c>
      <c r="AJ10" s="12"/>
      <c r="AK10" s="12"/>
      <c r="AL10" s="11">
        <f t="shared" si="3"/>
        <v>0</v>
      </c>
      <c r="AM10" s="11">
        <f t="shared" si="4"/>
        <v>0</v>
      </c>
      <c r="AN10" s="12"/>
      <c r="AO10" s="12"/>
      <c r="AP10" s="27"/>
      <c r="AQ10" s="11"/>
    </row>
    <row r="11" ht="24.95" customHeight="1" spans="1:43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>
        <f t="shared" si="2"/>
        <v>0</v>
      </c>
      <c r="AJ11" s="12"/>
      <c r="AK11" s="12"/>
      <c r="AL11" s="11">
        <f t="shared" si="3"/>
        <v>0</v>
      </c>
      <c r="AM11" s="11">
        <f t="shared" si="4"/>
        <v>0</v>
      </c>
      <c r="AN11" s="12"/>
      <c r="AO11" s="12"/>
      <c r="AP11" s="27"/>
      <c r="AQ11" s="11"/>
    </row>
    <row r="12" ht="24.95" customHeight="1" spans="1:43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>
        <f t="shared" si="2"/>
        <v>0</v>
      </c>
      <c r="AJ12" s="12"/>
      <c r="AK12" s="12"/>
      <c r="AL12" s="11">
        <f t="shared" si="3"/>
        <v>0</v>
      </c>
      <c r="AM12" s="11">
        <f t="shared" si="4"/>
        <v>0</v>
      </c>
      <c r="AN12" s="12"/>
      <c r="AO12" s="12"/>
      <c r="AP12" s="27"/>
      <c r="AQ12" s="11"/>
    </row>
    <row r="13" ht="24.95" customHeight="1" spans="1:44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>
        <f t="shared" si="2"/>
        <v>0</v>
      </c>
      <c r="AJ13" s="12"/>
      <c r="AK13" s="12"/>
      <c r="AL13" s="11">
        <f t="shared" si="3"/>
        <v>0</v>
      </c>
      <c r="AM13" s="11">
        <f t="shared" si="4"/>
        <v>0</v>
      </c>
      <c r="AN13" s="12"/>
      <c r="AO13" s="12"/>
      <c r="AP13" s="12"/>
      <c r="AQ13" s="11"/>
      <c r="AR13" s="28"/>
    </row>
    <row r="14" ht="24.95" customHeight="1" spans="1:43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>
        <f t="shared" si="2"/>
        <v>0</v>
      </c>
      <c r="AJ14" s="12"/>
      <c r="AK14" s="12"/>
      <c r="AL14" s="11">
        <f t="shared" si="3"/>
        <v>0</v>
      </c>
      <c r="AM14" s="11">
        <f t="shared" si="4"/>
        <v>0</v>
      </c>
      <c r="AN14" s="12"/>
      <c r="AO14" s="12"/>
      <c r="AP14" s="27"/>
      <c r="AQ14" s="11"/>
    </row>
    <row r="15" ht="24.95" customHeight="1" spans="1:43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>
        <f t="shared" si="2"/>
        <v>0</v>
      </c>
      <c r="AJ15" s="12"/>
      <c r="AK15" s="12"/>
      <c r="AL15" s="11">
        <f t="shared" si="3"/>
        <v>0</v>
      </c>
      <c r="AM15" s="11">
        <f t="shared" si="4"/>
        <v>0</v>
      </c>
      <c r="AN15" s="12"/>
      <c r="AO15" s="12"/>
      <c r="AP15" s="27"/>
      <c r="AQ15" s="11"/>
    </row>
    <row r="16" ht="24.95" customHeight="1" spans="1:48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>
        <f t="shared" si="2"/>
        <v>0</v>
      </c>
      <c r="AJ16" s="12"/>
      <c r="AK16" s="12"/>
      <c r="AL16" s="11">
        <f t="shared" si="3"/>
        <v>0</v>
      </c>
      <c r="AM16" s="11">
        <f t="shared" si="4"/>
        <v>0</v>
      </c>
      <c r="AN16" s="12"/>
      <c r="AO16" s="12"/>
      <c r="AP16" s="12"/>
      <c r="AQ16" s="12"/>
      <c r="AR16" s="3"/>
      <c r="AS16" s="3"/>
      <c r="AT16" s="3"/>
      <c r="AU16" s="3"/>
      <c r="AV16" s="3"/>
    </row>
    <row r="17" ht="24.95" customHeight="1" spans="1:43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>
        <f t="shared" si="2"/>
        <v>0</v>
      </c>
      <c r="AJ17" s="12"/>
      <c r="AK17" s="12"/>
      <c r="AL17" s="11">
        <f t="shared" si="3"/>
        <v>0</v>
      </c>
      <c r="AM17" s="11">
        <f t="shared" si="4"/>
        <v>0</v>
      </c>
      <c r="AN17" s="12"/>
      <c r="AO17" s="12"/>
      <c r="AP17" s="12"/>
      <c r="AQ17" s="12"/>
    </row>
    <row r="18" ht="24.95" customHeight="1" spans="1:43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>
        <f t="shared" si="2"/>
        <v>0</v>
      </c>
      <c r="AJ18" s="12"/>
      <c r="AK18" s="12"/>
      <c r="AL18" s="11">
        <f t="shared" si="3"/>
        <v>0</v>
      </c>
      <c r="AM18" s="11">
        <f t="shared" si="4"/>
        <v>0</v>
      </c>
      <c r="AN18" s="12"/>
      <c r="AO18" s="12"/>
      <c r="AP18" s="12"/>
      <c r="AQ18" s="12"/>
    </row>
    <row r="19" ht="24.95" customHeight="1" spans="1:43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>
        <f t="shared" si="2"/>
        <v>0</v>
      </c>
      <c r="AJ19" s="12"/>
      <c r="AK19" s="12"/>
      <c r="AL19" s="11">
        <f t="shared" si="3"/>
        <v>0</v>
      </c>
      <c r="AM19" s="11">
        <f t="shared" si="4"/>
        <v>0</v>
      </c>
      <c r="AN19" s="12"/>
      <c r="AO19" s="12"/>
      <c r="AP19" s="12"/>
      <c r="AQ19" s="12"/>
    </row>
    <row r="20" ht="24.95" customHeight="1" spans="1:43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>
        <f t="shared" si="2"/>
        <v>0</v>
      </c>
      <c r="AJ20" s="12"/>
      <c r="AK20" s="12"/>
      <c r="AL20" s="11">
        <f t="shared" si="3"/>
        <v>0</v>
      </c>
      <c r="AM20" s="11">
        <f t="shared" si="4"/>
        <v>0</v>
      </c>
      <c r="AN20" s="12"/>
      <c r="AO20" s="12"/>
      <c r="AP20" s="12"/>
      <c r="AQ20" s="12"/>
    </row>
    <row r="21" ht="24.95" customHeight="1" spans="1:43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>
        <f t="shared" si="2"/>
        <v>0</v>
      </c>
      <c r="AJ21" s="12"/>
      <c r="AK21" s="12"/>
      <c r="AL21" s="11">
        <f t="shared" si="3"/>
        <v>0</v>
      </c>
      <c r="AM21" s="11">
        <f t="shared" si="4"/>
        <v>0</v>
      </c>
      <c r="AN21" s="12"/>
      <c r="AO21" s="12"/>
      <c r="AP21" s="27"/>
      <c r="AQ21" s="12"/>
    </row>
    <row r="22" ht="24.95" customHeight="1" spans="1:43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>
        <f t="shared" si="2"/>
        <v>0</v>
      </c>
      <c r="AJ22" s="15"/>
      <c r="AK22" s="15"/>
      <c r="AL22" s="11">
        <f t="shared" si="3"/>
        <v>0</v>
      </c>
      <c r="AM22" s="11">
        <f t="shared" si="4"/>
        <v>0</v>
      </c>
      <c r="AN22" s="15"/>
      <c r="AO22" s="12"/>
      <c r="AP22" s="30"/>
      <c r="AQ22" s="15"/>
    </row>
    <row r="23" ht="24.95" customHeight="1" spans="1:43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>
        <f t="shared" si="2"/>
        <v>0</v>
      </c>
      <c r="AJ23" s="12"/>
      <c r="AK23" s="12"/>
      <c r="AL23" s="11">
        <f t="shared" si="3"/>
        <v>0</v>
      </c>
      <c r="AM23" s="11">
        <f t="shared" si="4"/>
        <v>0</v>
      </c>
      <c r="AN23" s="12"/>
      <c r="AO23" s="12"/>
      <c r="AP23" s="27"/>
      <c r="AQ23" s="12"/>
    </row>
    <row r="24" ht="24.95" customHeight="1" spans="1:44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>
        <f t="shared" si="2"/>
        <v>0</v>
      </c>
      <c r="AJ24" s="13"/>
      <c r="AK24" s="13"/>
      <c r="AL24" s="11">
        <f t="shared" si="3"/>
        <v>0</v>
      </c>
      <c r="AM24" s="11">
        <f t="shared" si="4"/>
        <v>0</v>
      </c>
      <c r="AN24" s="13"/>
      <c r="AO24" s="12"/>
      <c r="AP24" s="13"/>
      <c r="AQ24" s="12"/>
      <c r="AR24" s="2"/>
    </row>
    <row r="25" ht="24.95" customHeight="1" spans="1:43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>
        <f t="shared" si="2"/>
        <v>0</v>
      </c>
      <c r="AJ25" s="12"/>
      <c r="AK25" s="12"/>
      <c r="AL25" s="11">
        <f t="shared" si="3"/>
        <v>0</v>
      </c>
      <c r="AM25" s="11">
        <f t="shared" si="4"/>
        <v>0</v>
      </c>
      <c r="AN25" s="12"/>
      <c r="AO25" s="12"/>
      <c r="AP25" s="12"/>
      <c r="AQ25" s="12"/>
    </row>
    <row r="26" ht="24.95" customHeight="1" spans="1:43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>
        <f t="shared" si="2"/>
        <v>0</v>
      </c>
      <c r="AJ26" s="12"/>
      <c r="AK26" s="12"/>
      <c r="AL26" s="11">
        <f t="shared" si="3"/>
        <v>0</v>
      </c>
      <c r="AM26" s="11">
        <f t="shared" si="4"/>
        <v>0</v>
      </c>
      <c r="AN26" s="12"/>
      <c r="AO26" s="12"/>
      <c r="AP26" s="11"/>
      <c r="AQ26" s="12"/>
    </row>
    <row r="27" ht="24.95" customHeight="1" spans="1:43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>
        <f t="shared" si="2"/>
        <v>0</v>
      </c>
      <c r="AJ27" s="12"/>
      <c r="AK27" s="12"/>
      <c r="AL27" s="11">
        <f t="shared" si="3"/>
        <v>0</v>
      </c>
      <c r="AM27" s="11">
        <f t="shared" si="4"/>
        <v>0</v>
      </c>
      <c r="AN27" s="12"/>
      <c r="AO27" s="12"/>
      <c r="AP27" s="27"/>
      <c r="AQ27" s="11"/>
    </row>
    <row r="28" ht="24.95" customHeight="1" spans="1:43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>
        <f t="shared" si="2"/>
        <v>0</v>
      </c>
      <c r="AJ28" s="12"/>
      <c r="AK28" s="12"/>
      <c r="AL28" s="11">
        <f t="shared" si="3"/>
        <v>0</v>
      </c>
      <c r="AM28" s="11">
        <f t="shared" si="4"/>
        <v>0</v>
      </c>
      <c r="AN28" s="12"/>
      <c r="AO28" s="12"/>
      <c r="AP28" s="27"/>
      <c r="AQ28" s="11"/>
    </row>
    <row r="29" ht="24.95" customHeight="1" spans="1:43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>
        <f t="shared" si="2"/>
        <v>0</v>
      </c>
      <c r="AJ29" s="12"/>
      <c r="AK29" s="12"/>
      <c r="AL29" s="11">
        <f t="shared" si="3"/>
        <v>0</v>
      </c>
      <c r="AM29" s="11">
        <f t="shared" si="4"/>
        <v>0</v>
      </c>
      <c r="AN29" s="12"/>
      <c r="AO29" s="12"/>
      <c r="AP29" s="27"/>
      <c r="AQ29" s="11"/>
    </row>
    <row r="30" ht="24.95" customHeight="1" spans="1:43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>
        <f t="shared" si="2"/>
        <v>0</v>
      </c>
      <c r="AJ30" s="12"/>
      <c r="AK30" s="12"/>
      <c r="AL30" s="11">
        <f t="shared" si="3"/>
        <v>0</v>
      </c>
      <c r="AM30" s="11">
        <f t="shared" si="4"/>
        <v>0</v>
      </c>
      <c r="AN30" s="11"/>
      <c r="AO30" s="12"/>
      <c r="AP30" s="11"/>
      <c r="AQ30" s="12"/>
    </row>
    <row r="31" ht="24.95" customHeight="1" spans="3:40">
      <c r="C31" s="17"/>
      <c r="AN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45"/>
  <sheetViews>
    <sheetView zoomScale="40" zoomScaleNormal="40" workbookViewId="0">
      <selection activeCell="H3" sqref="H3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9" width="9" style="4"/>
    <col min="40" max="40" width="9" style="3"/>
    <col min="41" max="42" width="9" style="4"/>
    <col min="43" max="43" width="9" style="3"/>
    <col min="44" max="44" width="6.24778761061947" style="4" customWidth="1"/>
    <col min="45" max="45" width="50.7522123893805" style="4" customWidth="1"/>
    <col min="46" max="16384" width="9" style="4"/>
  </cols>
  <sheetData>
    <row r="1" s="1" customFormat="1" ht="25.5" customHeight="1" spans="1:44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5" t="s">
        <v>46</v>
      </c>
      <c r="AK1" s="21" t="s">
        <v>6</v>
      </c>
      <c r="AL1" s="22"/>
      <c r="AM1" s="23"/>
      <c r="AN1" s="24" t="s">
        <v>7</v>
      </c>
      <c r="AO1" s="6" t="s">
        <v>8</v>
      </c>
      <c r="AP1" s="6" t="s">
        <v>9</v>
      </c>
      <c r="AQ1" s="7" t="s">
        <v>10</v>
      </c>
      <c r="AR1" s="19" t="s">
        <v>11</v>
      </c>
    </row>
    <row r="2" s="1" customFormat="1" ht="96" customHeight="1" spans="1:44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47</v>
      </c>
      <c r="AK2" s="25" t="s">
        <v>42</v>
      </c>
      <c r="AL2" s="25" t="s">
        <v>43</v>
      </c>
      <c r="AM2" s="25" t="s">
        <v>44</v>
      </c>
      <c r="AN2" s="26" t="s">
        <v>45</v>
      </c>
      <c r="AO2" s="6"/>
      <c r="AP2" s="6"/>
      <c r="AQ2" s="7"/>
      <c r="AR2" s="19"/>
    </row>
    <row r="3" ht="24.95" customHeight="1" spans="1:44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>SUM(F3:X3)+AB3+AF3+AG3+AH3</f>
        <v>0</v>
      </c>
      <c r="AJ3" s="12"/>
      <c r="AK3" s="12"/>
      <c r="AL3" s="12"/>
      <c r="AM3" s="11">
        <f t="shared" ref="AM3:AM30" si="2">SUM(AK3:AL3)</f>
        <v>0</v>
      </c>
      <c r="AN3" s="11">
        <f t="shared" ref="AN3:AN30" si="3">0.75*AI3+0.15*AJ3+0.1*AM3</f>
        <v>0</v>
      </c>
      <c r="AO3" s="12"/>
      <c r="AP3" s="12"/>
      <c r="AQ3" s="27"/>
      <c r="AR3" s="11"/>
    </row>
    <row r="4" ht="24.95" customHeight="1" spans="1:44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>SUM(F4:X4)+AB4+AF4+AG4+AH4</f>
        <v>0</v>
      </c>
      <c r="AJ4" s="12"/>
      <c r="AK4" s="12"/>
      <c r="AL4" s="12"/>
      <c r="AM4" s="11">
        <f t="shared" si="2"/>
        <v>0</v>
      </c>
      <c r="AN4" s="11">
        <f t="shared" si="3"/>
        <v>0</v>
      </c>
      <c r="AO4" s="12"/>
      <c r="AP4" s="12"/>
      <c r="AQ4" s="27"/>
      <c r="AR4" s="11"/>
    </row>
    <row r="5" ht="24.95" customHeight="1" spans="1:44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 cm="1">
        <f t="array" ref="AI5">SUM(F5:X5+AB5+AF5+AG5+AH5)</f>
        <v>0</v>
      </c>
      <c r="AJ5" s="12"/>
      <c r="AK5" s="12"/>
      <c r="AL5" s="12"/>
      <c r="AM5" s="11">
        <f t="shared" si="2"/>
        <v>0</v>
      </c>
      <c r="AN5" s="11">
        <f t="shared" si="3"/>
        <v>0</v>
      </c>
      <c r="AO5" s="12"/>
      <c r="AP5" s="12"/>
      <c r="AQ5" s="12"/>
      <c r="AR5" s="11"/>
    </row>
    <row r="6" ht="24.95" customHeight="1" spans="1:45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 cm="1">
        <f t="array" ref="AI6">SUM(F6:X6+AB6+AF6+AG6+AH6)</f>
        <v>0</v>
      </c>
      <c r="AJ6" s="12"/>
      <c r="AK6" s="12"/>
      <c r="AL6" s="12"/>
      <c r="AM6" s="11">
        <f t="shared" si="2"/>
        <v>0</v>
      </c>
      <c r="AN6" s="11">
        <f t="shared" si="3"/>
        <v>0</v>
      </c>
      <c r="AO6" s="12"/>
      <c r="AP6" s="12"/>
      <c r="AQ6" s="12"/>
      <c r="AR6" s="11"/>
      <c r="AS6" s="28"/>
    </row>
    <row r="7" s="2" customFormat="1" ht="24.95" customHeight="1" spans="1:44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 cm="1">
        <f t="array" ref="AI7">SUM(F7:X7+AB7+AF7+AG7+AH7)</f>
        <v>0</v>
      </c>
      <c r="AJ7" s="12"/>
      <c r="AK7" s="12"/>
      <c r="AL7" s="12"/>
      <c r="AM7" s="11">
        <f t="shared" si="2"/>
        <v>0</v>
      </c>
      <c r="AN7" s="11">
        <f t="shared" si="3"/>
        <v>0</v>
      </c>
      <c r="AO7" s="12"/>
      <c r="AP7" s="12"/>
      <c r="AQ7" s="12"/>
      <c r="AR7" s="29"/>
    </row>
    <row r="8" s="2" customFormat="1" ht="24.95" customHeight="1" spans="1:44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 cm="1">
        <f t="array" ref="AI8">SUM(F8:X8+AB8+AF8+AG8+AH8)</f>
        <v>0</v>
      </c>
      <c r="AJ8" s="12"/>
      <c r="AK8" s="12"/>
      <c r="AL8" s="12"/>
      <c r="AM8" s="11">
        <f t="shared" si="2"/>
        <v>0</v>
      </c>
      <c r="AN8" s="11">
        <f t="shared" si="3"/>
        <v>0</v>
      </c>
      <c r="AO8" s="12"/>
      <c r="AP8" s="12"/>
      <c r="AQ8" s="12"/>
      <c r="AR8" s="29"/>
    </row>
    <row r="9" ht="24.95" customHeight="1" spans="1:44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 cm="1">
        <f t="array" ref="AI9">SUM(F9:X9+AB9+AF9+AG9+AH9)</f>
        <v>0</v>
      </c>
      <c r="AJ9" s="12"/>
      <c r="AK9" s="12"/>
      <c r="AL9" s="12"/>
      <c r="AM9" s="11">
        <f t="shared" si="2"/>
        <v>0</v>
      </c>
      <c r="AN9" s="11">
        <f t="shared" si="3"/>
        <v>0</v>
      </c>
      <c r="AO9" s="12"/>
      <c r="AP9" s="12"/>
      <c r="AQ9" s="27"/>
      <c r="AR9" s="11"/>
    </row>
    <row r="10" ht="24.95" customHeight="1" spans="1:44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 cm="1">
        <f t="array" ref="AI10">SUM(F10:X10+AB10+AF10+AG10+AH10)</f>
        <v>0</v>
      </c>
      <c r="AJ10" s="12"/>
      <c r="AK10" s="12"/>
      <c r="AL10" s="12"/>
      <c r="AM10" s="11">
        <f t="shared" si="2"/>
        <v>0</v>
      </c>
      <c r="AN10" s="11">
        <f t="shared" si="3"/>
        <v>0</v>
      </c>
      <c r="AO10" s="12"/>
      <c r="AP10" s="12"/>
      <c r="AQ10" s="27"/>
      <c r="AR10" s="11"/>
    </row>
    <row r="11" ht="24.95" customHeight="1" spans="1:44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 cm="1">
        <f t="array" ref="AI11">SUM(F11:X11+AB11+AF11+AG11+AH11)</f>
        <v>0</v>
      </c>
      <c r="AJ11" s="12"/>
      <c r="AK11" s="12"/>
      <c r="AL11" s="12"/>
      <c r="AM11" s="11">
        <f t="shared" si="2"/>
        <v>0</v>
      </c>
      <c r="AN11" s="11">
        <f t="shared" si="3"/>
        <v>0</v>
      </c>
      <c r="AO11" s="12"/>
      <c r="AP11" s="12"/>
      <c r="AQ11" s="27"/>
      <c r="AR11" s="11"/>
    </row>
    <row r="12" ht="24.95" customHeight="1" spans="1:44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 cm="1">
        <f t="array" ref="AI12">SUM(F12:X12+AB12+AF12+AG12+AH12)</f>
        <v>0</v>
      </c>
      <c r="AJ12" s="12"/>
      <c r="AK12" s="12"/>
      <c r="AL12" s="12"/>
      <c r="AM12" s="11">
        <f t="shared" si="2"/>
        <v>0</v>
      </c>
      <c r="AN12" s="11">
        <f t="shared" si="3"/>
        <v>0</v>
      </c>
      <c r="AO12" s="12"/>
      <c r="AP12" s="12"/>
      <c r="AQ12" s="27"/>
      <c r="AR12" s="11"/>
    </row>
    <row r="13" ht="24.95" customHeight="1" spans="1:45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 cm="1">
        <f t="array" ref="AI13">SUM(F13:X13+AB13+AF13+AG13+AH13)</f>
        <v>0</v>
      </c>
      <c r="AJ13" s="12"/>
      <c r="AK13" s="12"/>
      <c r="AL13" s="12"/>
      <c r="AM13" s="11">
        <f t="shared" si="2"/>
        <v>0</v>
      </c>
      <c r="AN13" s="11">
        <f t="shared" si="3"/>
        <v>0</v>
      </c>
      <c r="AO13" s="12"/>
      <c r="AP13" s="12"/>
      <c r="AQ13" s="12"/>
      <c r="AR13" s="11"/>
      <c r="AS13" s="28"/>
    </row>
    <row r="14" ht="24.95" customHeight="1" spans="1:44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 cm="1">
        <f t="array" ref="AI14">SUM(F14:X14+AB14+AF14+AG14+AH14)</f>
        <v>0</v>
      </c>
      <c r="AJ14" s="12"/>
      <c r="AK14" s="12"/>
      <c r="AL14" s="12"/>
      <c r="AM14" s="11">
        <f t="shared" si="2"/>
        <v>0</v>
      </c>
      <c r="AN14" s="11">
        <f t="shared" si="3"/>
        <v>0</v>
      </c>
      <c r="AO14" s="12"/>
      <c r="AP14" s="12"/>
      <c r="AQ14" s="27"/>
      <c r="AR14" s="11"/>
    </row>
    <row r="15" ht="24.95" customHeight="1" spans="1:44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 cm="1">
        <f t="array" ref="AI15">SUM(F15:X15+AB15+AF15+AG15+AH15)</f>
        <v>0</v>
      </c>
      <c r="AJ15" s="12"/>
      <c r="AK15" s="12"/>
      <c r="AL15" s="12"/>
      <c r="AM15" s="11">
        <f t="shared" si="2"/>
        <v>0</v>
      </c>
      <c r="AN15" s="11">
        <f t="shared" si="3"/>
        <v>0</v>
      </c>
      <c r="AO15" s="12"/>
      <c r="AP15" s="12"/>
      <c r="AQ15" s="27"/>
      <c r="AR15" s="11"/>
    </row>
    <row r="16" ht="24.95" customHeight="1" spans="1:49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 cm="1">
        <f t="array" ref="AI16">SUM(F16:X16+AB16+AF16+AG16+AH16)</f>
        <v>0</v>
      </c>
      <c r="AJ16" s="12"/>
      <c r="AK16" s="12"/>
      <c r="AL16" s="12"/>
      <c r="AM16" s="11">
        <f t="shared" si="2"/>
        <v>0</v>
      </c>
      <c r="AN16" s="11">
        <f t="shared" si="3"/>
        <v>0</v>
      </c>
      <c r="AO16" s="12"/>
      <c r="AP16" s="12"/>
      <c r="AQ16" s="12"/>
      <c r="AR16" s="12"/>
      <c r="AS16" s="3"/>
      <c r="AT16" s="3"/>
      <c r="AU16" s="3"/>
      <c r="AV16" s="3"/>
      <c r="AW16" s="3"/>
    </row>
    <row r="17" ht="24.95" customHeight="1" spans="1:44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 cm="1">
        <f t="array" ref="AI17">SUM(F17:X17+AB17+AF17+AG17+AH17)</f>
        <v>0</v>
      </c>
      <c r="AJ17" s="12"/>
      <c r="AK17" s="12"/>
      <c r="AL17" s="12"/>
      <c r="AM17" s="11">
        <f t="shared" si="2"/>
        <v>0</v>
      </c>
      <c r="AN17" s="11">
        <f t="shared" si="3"/>
        <v>0</v>
      </c>
      <c r="AO17" s="12"/>
      <c r="AP17" s="12"/>
      <c r="AQ17" s="12"/>
      <c r="AR17" s="12"/>
    </row>
    <row r="18" ht="24.95" customHeight="1" spans="1:44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 cm="1">
        <f t="array" ref="AI18">SUM(F18:X18+AB18+AF18+AG18+AH18)</f>
        <v>0</v>
      </c>
      <c r="AJ18" s="12"/>
      <c r="AK18" s="12"/>
      <c r="AL18" s="12"/>
      <c r="AM18" s="11">
        <f t="shared" si="2"/>
        <v>0</v>
      </c>
      <c r="AN18" s="11">
        <f t="shared" si="3"/>
        <v>0</v>
      </c>
      <c r="AO18" s="12"/>
      <c r="AP18" s="12"/>
      <c r="AQ18" s="12"/>
      <c r="AR18" s="12"/>
    </row>
    <row r="19" ht="24.95" customHeight="1" spans="1:44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 cm="1">
        <f t="array" ref="AI19">SUM(F19:X19+AB19+AF19+AG19+AH19)</f>
        <v>0</v>
      </c>
      <c r="AJ19" s="12"/>
      <c r="AK19" s="12"/>
      <c r="AL19" s="12"/>
      <c r="AM19" s="11">
        <f t="shared" si="2"/>
        <v>0</v>
      </c>
      <c r="AN19" s="11">
        <f t="shared" si="3"/>
        <v>0</v>
      </c>
      <c r="AO19" s="12"/>
      <c r="AP19" s="12"/>
      <c r="AQ19" s="12"/>
      <c r="AR19" s="12"/>
    </row>
    <row r="20" ht="24.95" customHeight="1" spans="1:44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 cm="1">
        <f t="array" ref="AI20">SUM(F20:X20+AB20+AF20+AG20+AH20)</f>
        <v>0</v>
      </c>
      <c r="AJ20" s="12"/>
      <c r="AK20" s="12"/>
      <c r="AL20" s="12"/>
      <c r="AM20" s="11">
        <f t="shared" si="2"/>
        <v>0</v>
      </c>
      <c r="AN20" s="11">
        <f t="shared" si="3"/>
        <v>0</v>
      </c>
      <c r="AO20" s="12"/>
      <c r="AP20" s="12"/>
      <c r="AQ20" s="12"/>
      <c r="AR20" s="12"/>
    </row>
    <row r="21" ht="24.95" customHeight="1" spans="1:44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 cm="1">
        <f t="array" ref="AI21">SUM(F21:X21+AB21+AF21+AG21+AH21)</f>
        <v>0</v>
      </c>
      <c r="AJ21" s="12"/>
      <c r="AK21" s="12"/>
      <c r="AL21" s="12"/>
      <c r="AM21" s="11">
        <f t="shared" si="2"/>
        <v>0</v>
      </c>
      <c r="AN21" s="11">
        <f t="shared" si="3"/>
        <v>0</v>
      </c>
      <c r="AO21" s="12"/>
      <c r="AP21" s="12"/>
      <c r="AQ21" s="27"/>
      <c r="AR21" s="12"/>
    </row>
    <row r="22" ht="24.95" customHeight="1" spans="1:44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 cm="1">
        <f t="array" ref="AI22">SUM(F22:X22+AB22+AF22+AG22+AH22)</f>
        <v>0</v>
      </c>
      <c r="AJ22" s="15"/>
      <c r="AK22" s="15"/>
      <c r="AL22" s="15"/>
      <c r="AM22" s="11">
        <f t="shared" si="2"/>
        <v>0</v>
      </c>
      <c r="AN22" s="11">
        <f t="shared" si="3"/>
        <v>0</v>
      </c>
      <c r="AO22" s="15"/>
      <c r="AP22" s="12"/>
      <c r="AQ22" s="30"/>
      <c r="AR22" s="15"/>
    </row>
    <row r="23" ht="24.95" customHeight="1" spans="1:44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 cm="1">
        <f t="array" ref="AI23">SUM(F23:X23+AB23+AF23+AG23+AH23)</f>
        <v>0</v>
      </c>
      <c r="AJ23" s="12"/>
      <c r="AK23" s="12"/>
      <c r="AL23" s="12"/>
      <c r="AM23" s="11">
        <f t="shared" si="2"/>
        <v>0</v>
      </c>
      <c r="AN23" s="11">
        <f t="shared" si="3"/>
        <v>0</v>
      </c>
      <c r="AO23" s="12"/>
      <c r="AP23" s="12"/>
      <c r="AQ23" s="27"/>
      <c r="AR23" s="12"/>
    </row>
    <row r="24" ht="24.95" customHeight="1" spans="1:45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 cm="1">
        <f t="array" ref="AI24">SUM(F24:X24+AB24+AF24+AG24+AH24)</f>
        <v>0</v>
      </c>
      <c r="AJ24" s="13"/>
      <c r="AK24" s="13"/>
      <c r="AL24" s="13"/>
      <c r="AM24" s="11">
        <f t="shared" si="2"/>
        <v>0</v>
      </c>
      <c r="AN24" s="11">
        <f t="shared" si="3"/>
        <v>0</v>
      </c>
      <c r="AO24" s="13"/>
      <c r="AP24" s="12"/>
      <c r="AQ24" s="13"/>
      <c r="AR24" s="12"/>
      <c r="AS24" s="2"/>
    </row>
    <row r="25" ht="24.95" customHeight="1" spans="1:44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 cm="1">
        <f t="array" ref="AI25">SUM(F25:X25+AB25+AF25+AG25+AH25)</f>
        <v>0</v>
      </c>
      <c r="AJ25" s="12"/>
      <c r="AK25" s="12"/>
      <c r="AL25" s="12"/>
      <c r="AM25" s="11">
        <f t="shared" si="2"/>
        <v>0</v>
      </c>
      <c r="AN25" s="11">
        <f t="shared" si="3"/>
        <v>0</v>
      </c>
      <c r="AO25" s="12"/>
      <c r="AP25" s="12"/>
      <c r="AQ25" s="12"/>
      <c r="AR25" s="12"/>
    </row>
    <row r="26" ht="24.95" customHeight="1" spans="1:44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 cm="1">
        <f t="array" ref="AI26">SUM(F26:X26+AB26+AF26+AG26+AH26)</f>
        <v>0</v>
      </c>
      <c r="AJ26" s="12"/>
      <c r="AK26" s="12"/>
      <c r="AL26" s="12"/>
      <c r="AM26" s="11">
        <f t="shared" si="2"/>
        <v>0</v>
      </c>
      <c r="AN26" s="11">
        <f t="shared" si="3"/>
        <v>0</v>
      </c>
      <c r="AO26" s="12"/>
      <c r="AP26" s="12"/>
      <c r="AQ26" s="11"/>
      <c r="AR26" s="12"/>
    </row>
    <row r="27" ht="24.95" customHeight="1" spans="1:44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 cm="1">
        <f t="array" ref="AI27">SUM(F27:X27+AB27+AF27+AG27+AH27)</f>
        <v>0</v>
      </c>
      <c r="AJ27" s="12"/>
      <c r="AK27" s="12"/>
      <c r="AL27" s="12"/>
      <c r="AM27" s="11">
        <f t="shared" si="2"/>
        <v>0</v>
      </c>
      <c r="AN27" s="11">
        <f t="shared" si="3"/>
        <v>0</v>
      </c>
      <c r="AO27" s="12"/>
      <c r="AP27" s="12"/>
      <c r="AQ27" s="27"/>
      <c r="AR27" s="11"/>
    </row>
    <row r="28" ht="24.95" customHeight="1" spans="1:44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 cm="1">
        <f t="array" ref="AI28">SUM(F28:X28+AB28+AF28+AG28+AH28)</f>
        <v>0</v>
      </c>
      <c r="AJ28" s="12"/>
      <c r="AK28" s="12"/>
      <c r="AL28" s="12"/>
      <c r="AM28" s="11">
        <f t="shared" si="2"/>
        <v>0</v>
      </c>
      <c r="AN28" s="11">
        <f t="shared" si="3"/>
        <v>0</v>
      </c>
      <c r="AO28" s="12"/>
      <c r="AP28" s="12"/>
      <c r="AQ28" s="27"/>
      <c r="AR28" s="11"/>
    </row>
    <row r="29" ht="24.95" customHeight="1" spans="1:44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 cm="1">
        <f t="array" ref="AI29">SUM(F29:X29+AB29+AF29+AG29+AH29)</f>
        <v>0</v>
      </c>
      <c r="AJ29" s="12"/>
      <c r="AK29" s="12"/>
      <c r="AL29" s="12"/>
      <c r="AM29" s="11">
        <f t="shared" si="2"/>
        <v>0</v>
      </c>
      <c r="AN29" s="11">
        <f t="shared" si="3"/>
        <v>0</v>
      </c>
      <c r="AO29" s="12"/>
      <c r="AP29" s="12"/>
      <c r="AQ29" s="27"/>
      <c r="AR29" s="11"/>
    </row>
    <row r="30" ht="24.95" customHeight="1" spans="1:44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 cm="1">
        <f t="array" ref="AI30">SUM(F30:X30+AB30+AF30+AG30+AH30)</f>
        <v>0</v>
      </c>
      <c r="AJ30" s="12"/>
      <c r="AK30" s="12"/>
      <c r="AL30" s="12"/>
      <c r="AM30" s="11">
        <f t="shared" si="2"/>
        <v>0</v>
      </c>
      <c r="AN30" s="11">
        <f t="shared" si="3"/>
        <v>0</v>
      </c>
      <c r="AO30" s="11"/>
      <c r="AP30" s="12"/>
      <c r="AQ30" s="11"/>
      <c r="AR30" s="12"/>
    </row>
    <row r="31" ht="24.95" customHeight="1" spans="3:41">
      <c r="C31" s="17"/>
      <c r="AO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K1:AM1"/>
    <mergeCell ref="AS16:AW16"/>
    <mergeCell ref="A1:A2"/>
    <mergeCell ref="B1:B2"/>
    <mergeCell ref="C1:C2"/>
    <mergeCell ref="D1:D2"/>
    <mergeCell ref="E1:E2"/>
    <mergeCell ref="AO1:AO2"/>
    <mergeCell ref="AP1:AP2"/>
    <mergeCell ref="AQ1:AQ2"/>
    <mergeCell ref="AR1:AR2"/>
    <mergeCell ref="D32:AC34"/>
  </mergeCells>
  <dataValidations count="1">
    <dataValidation type="list" allowBlank="1" showInputMessage="1" showErrorMessage="1" sqref="AP3:AP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45"/>
  <sheetViews>
    <sheetView zoomScale="40" zoomScaleNormal="40" topLeftCell="M1" workbookViewId="0">
      <selection activeCell="AI3" sqref="AI3:AI30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9" width="9" style="4"/>
    <col min="40" max="40" width="9" style="3"/>
    <col min="41" max="42" width="9" style="4"/>
    <col min="43" max="43" width="9" style="3"/>
    <col min="44" max="44" width="6.24778761061947" style="4" customWidth="1"/>
    <col min="45" max="45" width="50.7522123893805" style="4" customWidth="1"/>
    <col min="46" max="16384" width="9" style="4"/>
  </cols>
  <sheetData>
    <row r="1" s="1" customFormat="1" ht="25.5" customHeight="1" spans="1:44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5" t="s">
        <v>46</v>
      </c>
      <c r="AK1" s="21" t="s">
        <v>6</v>
      </c>
      <c r="AL1" s="22"/>
      <c r="AM1" s="23"/>
      <c r="AN1" s="24" t="s">
        <v>7</v>
      </c>
      <c r="AO1" s="6" t="s">
        <v>8</v>
      </c>
      <c r="AP1" s="6" t="s">
        <v>9</v>
      </c>
      <c r="AQ1" s="7" t="s">
        <v>10</v>
      </c>
      <c r="AR1" s="19" t="s">
        <v>11</v>
      </c>
    </row>
    <row r="2" s="1" customFormat="1" ht="96" customHeight="1" spans="1:44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47</v>
      </c>
      <c r="AK2" s="25" t="s">
        <v>42</v>
      </c>
      <c r="AL2" s="25" t="s">
        <v>43</v>
      </c>
      <c r="AM2" s="25" t="s">
        <v>44</v>
      </c>
      <c r="AN2" s="26" t="s">
        <v>45</v>
      </c>
      <c r="AO2" s="6"/>
      <c r="AP2" s="6"/>
      <c r="AQ2" s="7"/>
      <c r="AR2" s="19"/>
    </row>
    <row r="3" ht="24.95" customHeight="1" spans="1:44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>SUM(F3:X3)+AB3+AF3+AG3+AH3</f>
        <v>0</v>
      </c>
      <c r="AJ3" s="12"/>
      <c r="AK3" s="12"/>
      <c r="AL3" s="12"/>
      <c r="AM3" s="11">
        <f t="shared" ref="AM3:AM30" si="2">SUM(AK3:AL3)</f>
        <v>0</v>
      </c>
      <c r="AN3" s="11">
        <f t="shared" ref="AN3:AN30" si="3">0.75*AI3+0.15*AJ3+0.1*AM3</f>
        <v>0</v>
      </c>
      <c r="AO3" s="12"/>
      <c r="AP3" s="12"/>
      <c r="AQ3" s="27"/>
      <c r="AR3" s="11"/>
    </row>
    <row r="4" ht="24.95" customHeight="1" spans="1:44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 t="shared" ref="AI4:AI30" si="4">SUM(F4:X4)+AB4+AF4+AG4+AH4</f>
        <v>0</v>
      </c>
      <c r="AJ4" s="12"/>
      <c r="AK4" s="12"/>
      <c r="AL4" s="12"/>
      <c r="AM4" s="11">
        <f t="shared" si="2"/>
        <v>0</v>
      </c>
      <c r="AN4" s="11">
        <f t="shared" si="3"/>
        <v>0</v>
      </c>
      <c r="AO4" s="12"/>
      <c r="AP4" s="12"/>
      <c r="AQ4" s="27"/>
      <c r="AR4" s="11"/>
    </row>
    <row r="5" ht="24.95" customHeight="1" spans="1:44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>
        <f t="shared" si="4"/>
        <v>0</v>
      </c>
      <c r="AJ5" s="12"/>
      <c r="AK5" s="12"/>
      <c r="AL5" s="12"/>
      <c r="AM5" s="11">
        <f t="shared" si="2"/>
        <v>0</v>
      </c>
      <c r="AN5" s="11">
        <f t="shared" si="3"/>
        <v>0</v>
      </c>
      <c r="AO5" s="12"/>
      <c r="AP5" s="12"/>
      <c r="AQ5" s="12"/>
      <c r="AR5" s="11"/>
    </row>
    <row r="6" ht="24.95" customHeight="1" spans="1:45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>
        <f t="shared" si="4"/>
        <v>0</v>
      </c>
      <c r="AJ6" s="12"/>
      <c r="AK6" s="12"/>
      <c r="AL6" s="12"/>
      <c r="AM6" s="11">
        <f t="shared" si="2"/>
        <v>0</v>
      </c>
      <c r="AN6" s="11">
        <f t="shared" si="3"/>
        <v>0</v>
      </c>
      <c r="AO6" s="12"/>
      <c r="AP6" s="12"/>
      <c r="AQ6" s="12"/>
      <c r="AR6" s="11"/>
      <c r="AS6" s="28"/>
    </row>
    <row r="7" s="2" customFormat="1" ht="24.95" customHeight="1" spans="1:44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>
        <f t="shared" si="4"/>
        <v>0</v>
      </c>
      <c r="AJ7" s="12"/>
      <c r="AK7" s="12"/>
      <c r="AL7" s="12"/>
      <c r="AM7" s="11">
        <f t="shared" si="2"/>
        <v>0</v>
      </c>
      <c r="AN7" s="11">
        <f t="shared" si="3"/>
        <v>0</v>
      </c>
      <c r="AO7" s="12"/>
      <c r="AP7" s="12"/>
      <c r="AQ7" s="12"/>
      <c r="AR7" s="29"/>
    </row>
    <row r="8" s="2" customFormat="1" ht="24.95" customHeight="1" spans="1:44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>
        <f t="shared" si="4"/>
        <v>0</v>
      </c>
      <c r="AJ8" s="12"/>
      <c r="AK8" s="12"/>
      <c r="AL8" s="12"/>
      <c r="AM8" s="11">
        <f t="shared" si="2"/>
        <v>0</v>
      </c>
      <c r="AN8" s="11">
        <f t="shared" si="3"/>
        <v>0</v>
      </c>
      <c r="AO8" s="12"/>
      <c r="AP8" s="12"/>
      <c r="AQ8" s="12"/>
      <c r="AR8" s="29"/>
    </row>
    <row r="9" ht="24.95" customHeight="1" spans="1:44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>
        <f t="shared" si="4"/>
        <v>0</v>
      </c>
      <c r="AJ9" s="12"/>
      <c r="AK9" s="12"/>
      <c r="AL9" s="12"/>
      <c r="AM9" s="11">
        <f t="shared" si="2"/>
        <v>0</v>
      </c>
      <c r="AN9" s="11">
        <f t="shared" si="3"/>
        <v>0</v>
      </c>
      <c r="AO9" s="12"/>
      <c r="AP9" s="12"/>
      <c r="AQ9" s="27"/>
      <c r="AR9" s="11"/>
    </row>
    <row r="10" ht="24.95" customHeight="1" spans="1:44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>
        <f t="shared" si="4"/>
        <v>0</v>
      </c>
      <c r="AJ10" s="12"/>
      <c r="AK10" s="12"/>
      <c r="AL10" s="12"/>
      <c r="AM10" s="11">
        <f t="shared" si="2"/>
        <v>0</v>
      </c>
      <c r="AN10" s="11">
        <f t="shared" si="3"/>
        <v>0</v>
      </c>
      <c r="AO10" s="12"/>
      <c r="AP10" s="12"/>
      <c r="AQ10" s="27"/>
      <c r="AR10" s="11"/>
    </row>
    <row r="11" ht="24.95" customHeight="1" spans="1:44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>
        <f t="shared" si="4"/>
        <v>0</v>
      </c>
      <c r="AJ11" s="12"/>
      <c r="AK11" s="12"/>
      <c r="AL11" s="12"/>
      <c r="AM11" s="11">
        <f t="shared" si="2"/>
        <v>0</v>
      </c>
      <c r="AN11" s="11">
        <f t="shared" si="3"/>
        <v>0</v>
      </c>
      <c r="AO11" s="12"/>
      <c r="AP11" s="12"/>
      <c r="AQ11" s="27"/>
      <c r="AR11" s="11"/>
    </row>
    <row r="12" ht="24.95" customHeight="1" spans="1:44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>
        <f t="shared" si="4"/>
        <v>0</v>
      </c>
      <c r="AJ12" s="12"/>
      <c r="AK12" s="12"/>
      <c r="AL12" s="12"/>
      <c r="AM12" s="11">
        <f t="shared" si="2"/>
        <v>0</v>
      </c>
      <c r="AN12" s="11">
        <f t="shared" si="3"/>
        <v>0</v>
      </c>
      <c r="AO12" s="12"/>
      <c r="AP12" s="12"/>
      <c r="AQ12" s="27"/>
      <c r="AR12" s="11"/>
    </row>
    <row r="13" ht="24.95" customHeight="1" spans="1:45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>
        <f t="shared" si="4"/>
        <v>0</v>
      </c>
      <c r="AJ13" s="12"/>
      <c r="AK13" s="12"/>
      <c r="AL13" s="12"/>
      <c r="AM13" s="11">
        <f t="shared" si="2"/>
        <v>0</v>
      </c>
      <c r="AN13" s="11">
        <f t="shared" si="3"/>
        <v>0</v>
      </c>
      <c r="AO13" s="12"/>
      <c r="AP13" s="12"/>
      <c r="AQ13" s="12"/>
      <c r="AR13" s="11"/>
      <c r="AS13" s="28"/>
    </row>
    <row r="14" ht="24.95" customHeight="1" spans="1:44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>
        <f t="shared" si="4"/>
        <v>0</v>
      </c>
      <c r="AJ14" s="12"/>
      <c r="AK14" s="12"/>
      <c r="AL14" s="12"/>
      <c r="AM14" s="11">
        <f t="shared" si="2"/>
        <v>0</v>
      </c>
      <c r="AN14" s="11">
        <f t="shared" si="3"/>
        <v>0</v>
      </c>
      <c r="AO14" s="12"/>
      <c r="AP14" s="12"/>
      <c r="AQ14" s="27"/>
      <c r="AR14" s="11"/>
    </row>
    <row r="15" ht="24.95" customHeight="1" spans="1:44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>
        <f t="shared" si="4"/>
        <v>0</v>
      </c>
      <c r="AJ15" s="12"/>
      <c r="AK15" s="12"/>
      <c r="AL15" s="12"/>
      <c r="AM15" s="11">
        <f t="shared" si="2"/>
        <v>0</v>
      </c>
      <c r="AN15" s="11">
        <f t="shared" si="3"/>
        <v>0</v>
      </c>
      <c r="AO15" s="12"/>
      <c r="AP15" s="12"/>
      <c r="AQ15" s="27"/>
      <c r="AR15" s="11"/>
    </row>
    <row r="16" ht="24.95" customHeight="1" spans="1:49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>
        <f t="shared" si="4"/>
        <v>0</v>
      </c>
      <c r="AJ16" s="12"/>
      <c r="AK16" s="12"/>
      <c r="AL16" s="12"/>
      <c r="AM16" s="11">
        <f t="shared" si="2"/>
        <v>0</v>
      </c>
      <c r="AN16" s="11">
        <f t="shared" si="3"/>
        <v>0</v>
      </c>
      <c r="AO16" s="12"/>
      <c r="AP16" s="12"/>
      <c r="AQ16" s="12"/>
      <c r="AR16" s="12"/>
      <c r="AS16" s="3"/>
      <c r="AT16" s="3"/>
      <c r="AU16" s="3"/>
      <c r="AV16" s="3"/>
      <c r="AW16" s="3"/>
    </row>
    <row r="17" ht="24.95" customHeight="1" spans="1:44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>
        <f t="shared" si="4"/>
        <v>0</v>
      </c>
      <c r="AJ17" s="12"/>
      <c r="AK17" s="12"/>
      <c r="AL17" s="12"/>
      <c r="AM17" s="11">
        <f t="shared" si="2"/>
        <v>0</v>
      </c>
      <c r="AN17" s="11">
        <f t="shared" si="3"/>
        <v>0</v>
      </c>
      <c r="AO17" s="12"/>
      <c r="AP17" s="12"/>
      <c r="AQ17" s="12"/>
      <c r="AR17" s="12"/>
    </row>
    <row r="18" ht="24.95" customHeight="1" spans="1:44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>
        <f t="shared" si="4"/>
        <v>0</v>
      </c>
      <c r="AJ18" s="12"/>
      <c r="AK18" s="12"/>
      <c r="AL18" s="12"/>
      <c r="AM18" s="11">
        <f t="shared" si="2"/>
        <v>0</v>
      </c>
      <c r="AN18" s="11">
        <f t="shared" si="3"/>
        <v>0</v>
      </c>
      <c r="AO18" s="12"/>
      <c r="AP18" s="12"/>
      <c r="AQ18" s="12"/>
      <c r="AR18" s="12"/>
    </row>
    <row r="19" ht="24.95" customHeight="1" spans="1:44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>
        <f t="shared" si="4"/>
        <v>0</v>
      </c>
      <c r="AJ19" s="12"/>
      <c r="AK19" s="12"/>
      <c r="AL19" s="12"/>
      <c r="AM19" s="11">
        <f t="shared" si="2"/>
        <v>0</v>
      </c>
      <c r="AN19" s="11">
        <f t="shared" si="3"/>
        <v>0</v>
      </c>
      <c r="AO19" s="12"/>
      <c r="AP19" s="12"/>
      <c r="AQ19" s="12"/>
      <c r="AR19" s="12"/>
    </row>
    <row r="20" ht="24.95" customHeight="1" spans="1:44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>
        <f t="shared" si="4"/>
        <v>0</v>
      </c>
      <c r="AJ20" s="12"/>
      <c r="AK20" s="12"/>
      <c r="AL20" s="12"/>
      <c r="AM20" s="11">
        <f t="shared" si="2"/>
        <v>0</v>
      </c>
      <c r="AN20" s="11">
        <f t="shared" si="3"/>
        <v>0</v>
      </c>
      <c r="AO20" s="12"/>
      <c r="AP20" s="12"/>
      <c r="AQ20" s="12"/>
      <c r="AR20" s="12"/>
    </row>
    <row r="21" ht="24.95" customHeight="1" spans="1:44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>
        <f t="shared" si="4"/>
        <v>0</v>
      </c>
      <c r="AJ21" s="12"/>
      <c r="AK21" s="12"/>
      <c r="AL21" s="12"/>
      <c r="AM21" s="11">
        <f t="shared" si="2"/>
        <v>0</v>
      </c>
      <c r="AN21" s="11">
        <f t="shared" si="3"/>
        <v>0</v>
      </c>
      <c r="AO21" s="12"/>
      <c r="AP21" s="12"/>
      <c r="AQ21" s="27"/>
      <c r="AR21" s="12"/>
    </row>
    <row r="22" ht="24.95" customHeight="1" spans="1:44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>
        <f t="shared" si="4"/>
        <v>0</v>
      </c>
      <c r="AJ22" s="15"/>
      <c r="AK22" s="15"/>
      <c r="AL22" s="15"/>
      <c r="AM22" s="11">
        <f t="shared" si="2"/>
        <v>0</v>
      </c>
      <c r="AN22" s="11">
        <f t="shared" si="3"/>
        <v>0</v>
      </c>
      <c r="AO22" s="15"/>
      <c r="AP22" s="12"/>
      <c r="AQ22" s="30"/>
      <c r="AR22" s="15"/>
    </row>
    <row r="23" ht="24.95" customHeight="1" spans="1:44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>
        <f t="shared" si="4"/>
        <v>0</v>
      </c>
      <c r="AJ23" s="12"/>
      <c r="AK23" s="12"/>
      <c r="AL23" s="12"/>
      <c r="AM23" s="11">
        <f t="shared" si="2"/>
        <v>0</v>
      </c>
      <c r="AN23" s="11">
        <f t="shared" si="3"/>
        <v>0</v>
      </c>
      <c r="AO23" s="12"/>
      <c r="AP23" s="12"/>
      <c r="AQ23" s="27"/>
      <c r="AR23" s="12"/>
    </row>
    <row r="24" ht="24.95" customHeight="1" spans="1:45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>
        <f t="shared" si="4"/>
        <v>0</v>
      </c>
      <c r="AJ24" s="13"/>
      <c r="AK24" s="13"/>
      <c r="AL24" s="13"/>
      <c r="AM24" s="11">
        <f t="shared" si="2"/>
        <v>0</v>
      </c>
      <c r="AN24" s="11">
        <f t="shared" si="3"/>
        <v>0</v>
      </c>
      <c r="AO24" s="13"/>
      <c r="AP24" s="12"/>
      <c r="AQ24" s="13"/>
      <c r="AR24" s="12"/>
      <c r="AS24" s="2"/>
    </row>
    <row r="25" ht="24.95" customHeight="1" spans="1:44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>
        <f t="shared" si="4"/>
        <v>0</v>
      </c>
      <c r="AJ25" s="12"/>
      <c r="AK25" s="12"/>
      <c r="AL25" s="12"/>
      <c r="AM25" s="11">
        <f t="shared" si="2"/>
        <v>0</v>
      </c>
      <c r="AN25" s="11">
        <f t="shared" si="3"/>
        <v>0</v>
      </c>
      <c r="AO25" s="12"/>
      <c r="AP25" s="12"/>
      <c r="AQ25" s="12"/>
      <c r="AR25" s="12"/>
    </row>
    <row r="26" ht="24.95" customHeight="1" spans="1:44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>
        <f t="shared" si="4"/>
        <v>0</v>
      </c>
      <c r="AJ26" s="12"/>
      <c r="AK26" s="12"/>
      <c r="AL26" s="12"/>
      <c r="AM26" s="11">
        <f t="shared" si="2"/>
        <v>0</v>
      </c>
      <c r="AN26" s="11">
        <f t="shared" si="3"/>
        <v>0</v>
      </c>
      <c r="AO26" s="12"/>
      <c r="AP26" s="12"/>
      <c r="AQ26" s="11"/>
      <c r="AR26" s="12"/>
    </row>
    <row r="27" ht="24.95" customHeight="1" spans="1:44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>
        <f t="shared" si="4"/>
        <v>0</v>
      </c>
      <c r="AJ27" s="12"/>
      <c r="AK27" s="12"/>
      <c r="AL27" s="12"/>
      <c r="AM27" s="11">
        <f t="shared" si="2"/>
        <v>0</v>
      </c>
      <c r="AN27" s="11">
        <f t="shared" si="3"/>
        <v>0</v>
      </c>
      <c r="AO27" s="12"/>
      <c r="AP27" s="12"/>
      <c r="AQ27" s="27"/>
      <c r="AR27" s="11"/>
    </row>
    <row r="28" ht="24.95" customHeight="1" spans="1:44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>
        <f t="shared" si="4"/>
        <v>0</v>
      </c>
      <c r="AJ28" s="12"/>
      <c r="AK28" s="12"/>
      <c r="AL28" s="12"/>
      <c r="AM28" s="11">
        <f t="shared" si="2"/>
        <v>0</v>
      </c>
      <c r="AN28" s="11">
        <f t="shared" si="3"/>
        <v>0</v>
      </c>
      <c r="AO28" s="12"/>
      <c r="AP28" s="12"/>
      <c r="AQ28" s="27"/>
      <c r="AR28" s="11"/>
    </row>
    <row r="29" ht="24.95" customHeight="1" spans="1:44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>
        <f t="shared" si="4"/>
        <v>0</v>
      </c>
      <c r="AJ29" s="12"/>
      <c r="AK29" s="12"/>
      <c r="AL29" s="12"/>
      <c r="AM29" s="11">
        <f t="shared" si="2"/>
        <v>0</v>
      </c>
      <c r="AN29" s="11">
        <f t="shared" si="3"/>
        <v>0</v>
      </c>
      <c r="AO29" s="12"/>
      <c r="AP29" s="12"/>
      <c r="AQ29" s="27"/>
      <c r="AR29" s="11"/>
    </row>
    <row r="30" ht="24.95" customHeight="1" spans="1:44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>
        <f t="shared" si="4"/>
        <v>0</v>
      </c>
      <c r="AJ30" s="12"/>
      <c r="AK30" s="12"/>
      <c r="AL30" s="12"/>
      <c r="AM30" s="11">
        <f t="shared" si="2"/>
        <v>0</v>
      </c>
      <c r="AN30" s="11">
        <f t="shared" si="3"/>
        <v>0</v>
      </c>
      <c r="AO30" s="11"/>
      <c r="AP30" s="12"/>
      <c r="AQ30" s="11"/>
      <c r="AR30" s="12"/>
    </row>
    <row r="31" ht="24.95" customHeight="1" spans="3:41">
      <c r="C31" s="17"/>
      <c r="AO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K1:AM1"/>
    <mergeCell ref="AS16:AW16"/>
    <mergeCell ref="A1:A2"/>
    <mergeCell ref="B1:B2"/>
    <mergeCell ref="C1:C2"/>
    <mergeCell ref="D1:D2"/>
    <mergeCell ref="E1:E2"/>
    <mergeCell ref="AO1:AO2"/>
    <mergeCell ref="AP1:AP2"/>
    <mergeCell ref="AQ1:AQ2"/>
    <mergeCell ref="AR1:AR2"/>
    <mergeCell ref="D32:AC34"/>
  </mergeCells>
  <dataValidations count="1">
    <dataValidation type="list" allowBlank="1" showInputMessage="1" showErrorMessage="1" sqref="AP3:AP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tabSelected="1" zoomScale="55" zoomScaleNormal="55" workbookViewId="0">
      <selection activeCell="AS2" sqref="AS2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0"/>
      <c r="AJ1" s="21" t="s">
        <v>6</v>
      </c>
      <c r="AK1" s="22"/>
      <c r="AL1" s="23"/>
      <c r="AM1" s="24" t="s">
        <v>7</v>
      </c>
      <c r="AN1" s="6" t="s">
        <v>8</v>
      </c>
      <c r="AO1" s="6" t="s">
        <v>9</v>
      </c>
      <c r="AP1" s="7" t="s">
        <v>10</v>
      </c>
      <c r="AQ1" s="19" t="s">
        <v>11</v>
      </c>
    </row>
    <row r="2" s="1" customFormat="1" ht="96" customHeight="1" spans="1:43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25" t="s">
        <v>42</v>
      </c>
      <c r="AK2" s="25" t="s">
        <v>43</v>
      </c>
      <c r="AL2" s="25" t="s">
        <v>44</v>
      </c>
      <c r="AM2" s="26" t="s">
        <v>45</v>
      </c>
      <c r="AN2" s="6"/>
      <c r="AO2" s="6"/>
      <c r="AP2" s="7"/>
      <c r="AQ2" s="19"/>
    </row>
    <row r="3" ht="24.95" customHeight="1" spans="1:43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>
        <f>SUM(F3:X3)+AB3+AF3+AG3+AH3</f>
        <v>0</v>
      </c>
      <c r="AJ3" s="12"/>
      <c r="AK3" s="12"/>
      <c r="AL3" s="11">
        <f t="shared" ref="AL3:AL30" si="2">SUM(AJ3:AK3)</f>
        <v>0</v>
      </c>
      <c r="AM3" s="11">
        <f t="shared" ref="AM3:AM30" si="3">0.9*AI3+0.1*AL3</f>
        <v>0</v>
      </c>
      <c r="AN3" s="12"/>
      <c r="AO3" s="12"/>
      <c r="AP3" s="27"/>
      <c r="AQ3" s="11"/>
    </row>
    <row r="4" ht="24.95" customHeight="1" spans="1:43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>
        <f t="shared" ref="AI4:AI30" si="4">SUM(F4:X4)+AB4+AF4+AG4+AH4</f>
        <v>0</v>
      </c>
      <c r="AJ4" s="12"/>
      <c r="AK4" s="12"/>
      <c r="AL4" s="11">
        <f t="shared" si="2"/>
        <v>0</v>
      </c>
      <c r="AM4" s="11">
        <f t="shared" si="3"/>
        <v>0</v>
      </c>
      <c r="AN4" s="12"/>
      <c r="AO4" s="12"/>
      <c r="AP4" s="27"/>
      <c r="AQ4" s="11"/>
    </row>
    <row r="5" ht="24.95" customHeight="1" spans="1:43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>
        <f t="shared" si="4"/>
        <v>0</v>
      </c>
      <c r="AJ5" s="12"/>
      <c r="AK5" s="12"/>
      <c r="AL5" s="11">
        <f t="shared" si="2"/>
        <v>0</v>
      </c>
      <c r="AM5" s="11">
        <f t="shared" si="3"/>
        <v>0</v>
      </c>
      <c r="AN5" s="12"/>
      <c r="AO5" s="12"/>
      <c r="AP5" s="12"/>
      <c r="AQ5" s="11"/>
    </row>
    <row r="6" ht="24.95" customHeight="1" spans="1:44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>
        <f t="shared" si="4"/>
        <v>0</v>
      </c>
      <c r="AJ6" s="12"/>
      <c r="AK6" s="12"/>
      <c r="AL6" s="11">
        <f t="shared" si="2"/>
        <v>0</v>
      </c>
      <c r="AM6" s="11">
        <f t="shared" si="3"/>
        <v>0</v>
      </c>
      <c r="AN6" s="12"/>
      <c r="AO6" s="12"/>
      <c r="AP6" s="12"/>
      <c r="AQ6" s="11"/>
      <c r="AR6" s="28"/>
    </row>
    <row r="7" s="2" customFormat="1" ht="24.95" customHeight="1" spans="1:43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>
        <f t="shared" si="4"/>
        <v>0</v>
      </c>
      <c r="AJ7" s="12"/>
      <c r="AK7" s="12"/>
      <c r="AL7" s="11">
        <f t="shared" si="2"/>
        <v>0</v>
      </c>
      <c r="AM7" s="11">
        <f t="shared" si="3"/>
        <v>0</v>
      </c>
      <c r="AN7" s="12"/>
      <c r="AO7" s="12"/>
      <c r="AP7" s="12"/>
      <c r="AQ7" s="29"/>
    </row>
    <row r="8" s="2" customFormat="1" ht="24.95" customHeight="1" spans="1:43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>
        <f t="shared" si="4"/>
        <v>0</v>
      </c>
      <c r="AJ8" s="12"/>
      <c r="AK8" s="12"/>
      <c r="AL8" s="11">
        <f t="shared" si="2"/>
        <v>0</v>
      </c>
      <c r="AM8" s="11">
        <f t="shared" si="3"/>
        <v>0</v>
      </c>
      <c r="AN8" s="12"/>
      <c r="AO8" s="12"/>
      <c r="AP8" s="12"/>
      <c r="AQ8" s="29"/>
    </row>
    <row r="9" ht="24.95" customHeight="1" spans="1:43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>
        <f t="shared" si="4"/>
        <v>0</v>
      </c>
      <c r="AJ9" s="12"/>
      <c r="AK9" s="12"/>
      <c r="AL9" s="11">
        <f t="shared" si="2"/>
        <v>0</v>
      </c>
      <c r="AM9" s="11">
        <f t="shared" si="3"/>
        <v>0</v>
      </c>
      <c r="AN9" s="12"/>
      <c r="AO9" s="12"/>
      <c r="AP9" s="27"/>
      <c r="AQ9" s="11"/>
    </row>
    <row r="10" ht="24.95" customHeight="1" spans="1:43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>
        <f t="shared" si="4"/>
        <v>0</v>
      </c>
      <c r="AJ10" s="12"/>
      <c r="AK10" s="12"/>
      <c r="AL10" s="11">
        <f t="shared" si="2"/>
        <v>0</v>
      </c>
      <c r="AM10" s="11">
        <f t="shared" si="3"/>
        <v>0</v>
      </c>
      <c r="AN10" s="12"/>
      <c r="AO10" s="12"/>
      <c r="AP10" s="27"/>
      <c r="AQ10" s="11"/>
    </row>
    <row r="11" ht="24.95" customHeight="1" spans="1:43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>
        <f t="shared" si="4"/>
        <v>0</v>
      </c>
      <c r="AJ11" s="12"/>
      <c r="AK11" s="12"/>
      <c r="AL11" s="11">
        <f t="shared" si="2"/>
        <v>0</v>
      </c>
      <c r="AM11" s="11">
        <f t="shared" si="3"/>
        <v>0</v>
      </c>
      <c r="AN11" s="12"/>
      <c r="AO11" s="12"/>
      <c r="AP11" s="27"/>
      <c r="AQ11" s="11"/>
    </row>
    <row r="12" ht="24.95" customHeight="1" spans="1:43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>
        <f t="shared" si="4"/>
        <v>0</v>
      </c>
      <c r="AJ12" s="12"/>
      <c r="AK12" s="12"/>
      <c r="AL12" s="11">
        <f t="shared" si="2"/>
        <v>0</v>
      </c>
      <c r="AM12" s="11">
        <f t="shared" si="3"/>
        <v>0</v>
      </c>
      <c r="AN12" s="12"/>
      <c r="AO12" s="12"/>
      <c r="AP12" s="27"/>
      <c r="AQ12" s="11"/>
    </row>
    <row r="13" ht="24.95" customHeight="1" spans="1:44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>
        <f t="shared" si="4"/>
        <v>0</v>
      </c>
      <c r="AJ13" s="12"/>
      <c r="AK13" s="12"/>
      <c r="AL13" s="11">
        <f t="shared" si="2"/>
        <v>0</v>
      </c>
      <c r="AM13" s="11">
        <f t="shared" si="3"/>
        <v>0</v>
      </c>
      <c r="AN13" s="12"/>
      <c r="AO13" s="12"/>
      <c r="AP13" s="12"/>
      <c r="AQ13" s="11"/>
      <c r="AR13" s="28"/>
    </row>
    <row r="14" ht="24.95" customHeight="1" spans="1:43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>
        <f t="shared" si="4"/>
        <v>0</v>
      </c>
      <c r="AJ14" s="12"/>
      <c r="AK14" s="12"/>
      <c r="AL14" s="11">
        <f t="shared" si="2"/>
        <v>0</v>
      </c>
      <c r="AM14" s="11">
        <f t="shared" si="3"/>
        <v>0</v>
      </c>
      <c r="AN14" s="12"/>
      <c r="AO14" s="12"/>
      <c r="AP14" s="27"/>
      <c r="AQ14" s="11"/>
    </row>
    <row r="15" ht="24.95" customHeight="1" spans="1:43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>
        <f t="shared" si="4"/>
        <v>0</v>
      </c>
      <c r="AJ15" s="12"/>
      <c r="AK15" s="12"/>
      <c r="AL15" s="11">
        <f t="shared" si="2"/>
        <v>0</v>
      </c>
      <c r="AM15" s="11">
        <f t="shared" si="3"/>
        <v>0</v>
      </c>
      <c r="AN15" s="12"/>
      <c r="AO15" s="12"/>
      <c r="AP15" s="27"/>
      <c r="AQ15" s="11"/>
    </row>
    <row r="16" ht="24.95" customHeight="1" spans="1:48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>
        <f t="shared" si="4"/>
        <v>0</v>
      </c>
      <c r="AJ16" s="12"/>
      <c r="AK16" s="12"/>
      <c r="AL16" s="11">
        <f t="shared" si="2"/>
        <v>0</v>
      </c>
      <c r="AM16" s="11">
        <f t="shared" si="3"/>
        <v>0</v>
      </c>
      <c r="AN16" s="12"/>
      <c r="AO16" s="12"/>
      <c r="AP16" s="12"/>
      <c r="AQ16" s="12"/>
      <c r="AR16" s="3"/>
      <c r="AS16" s="3"/>
      <c r="AT16" s="3"/>
      <c r="AU16" s="3"/>
      <c r="AV16" s="3"/>
    </row>
    <row r="17" ht="24.95" customHeight="1" spans="1:43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>
        <f t="shared" si="4"/>
        <v>0</v>
      </c>
      <c r="AJ17" s="12"/>
      <c r="AK17" s="12"/>
      <c r="AL17" s="11">
        <f t="shared" si="2"/>
        <v>0</v>
      </c>
      <c r="AM17" s="11">
        <f t="shared" si="3"/>
        <v>0</v>
      </c>
      <c r="AN17" s="12"/>
      <c r="AO17" s="12"/>
      <c r="AP17" s="12"/>
      <c r="AQ17" s="12"/>
    </row>
    <row r="18" ht="24.95" customHeight="1" spans="1:43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>
        <f t="shared" si="4"/>
        <v>0</v>
      </c>
      <c r="AJ18" s="12"/>
      <c r="AK18" s="12"/>
      <c r="AL18" s="11">
        <f t="shared" si="2"/>
        <v>0</v>
      </c>
      <c r="AM18" s="11">
        <f t="shared" si="3"/>
        <v>0</v>
      </c>
      <c r="AN18" s="12"/>
      <c r="AO18" s="12"/>
      <c r="AP18" s="12"/>
      <c r="AQ18" s="12"/>
    </row>
    <row r="19" ht="24.95" customHeight="1" spans="1:43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>
        <f t="shared" si="4"/>
        <v>0</v>
      </c>
      <c r="AJ19" s="12"/>
      <c r="AK19" s="12"/>
      <c r="AL19" s="11">
        <f t="shared" si="2"/>
        <v>0</v>
      </c>
      <c r="AM19" s="11">
        <f t="shared" si="3"/>
        <v>0</v>
      </c>
      <c r="AN19" s="12"/>
      <c r="AO19" s="12"/>
      <c r="AP19" s="12"/>
      <c r="AQ19" s="12"/>
    </row>
    <row r="20" ht="24.95" customHeight="1" spans="1:43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>
        <f t="shared" si="4"/>
        <v>0</v>
      </c>
      <c r="AJ20" s="12"/>
      <c r="AK20" s="12"/>
      <c r="AL20" s="11">
        <f t="shared" si="2"/>
        <v>0</v>
      </c>
      <c r="AM20" s="11">
        <f t="shared" si="3"/>
        <v>0</v>
      </c>
      <c r="AN20" s="12"/>
      <c r="AO20" s="12"/>
      <c r="AP20" s="12"/>
      <c r="AQ20" s="12"/>
    </row>
    <row r="21" ht="24.95" customHeight="1" spans="1:43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>
        <f t="shared" si="4"/>
        <v>0</v>
      </c>
      <c r="AJ21" s="12"/>
      <c r="AK21" s="12"/>
      <c r="AL21" s="11">
        <f t="shared" si="2"/>
        <v>0</v>
      </c>
      <c r="AM21" s="11">
        <f t="shared" si="3"/>
        <v>0</v>
      </c>
      <c r="AN21" s="12"/>
      <c r="AO21" s="12"/>
      <c r="AP21" s="27"/>
      <c r="AQ21" s="12"/>
    </row>
    <row r="22" ht="24.95" customHeight="1" spans="1:43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>
        <f t="shared" si="4"/>
        <v>0</v>
      </c>
      <c r="AJ22" s="15"/>
      <c r="AK22" s="15"/>
      <c r="AL22" s="11">
        <f t="shared" si="2"/>
        <v>0</v>
      </c>
      <c r="AM22" s="11">
        <f t="shared" si="3"/>
        <v>0</v>
      </c>
      <c r="AN22" s="15"/>
      <c r="AO22" s="12"/>
      <c r="AP22" s="30"/>
      <c r="AQ22" s="15"/>
    </row>
    <row r="23" ht="24.95" customHeight="1" spans="1:43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>
        <f t="shared" si="4"/>
        <v>0</v>
      </c>
      <c r="AJ23" s="12"/>
      <c r="AK23" s="12"/>
      <c r="AL23" s="11">
        <f t="shared" si="2"/>
        <v>0</v>
      </c>
      <c r="AM23" s="11">
        <f t="shared" si="3"/>
        <v>0</v>
      </c>
      <c r="AN23" s="12"/>
      <c r="AO23" s="12"/>
      <c r="AP23" s="27"/>
      <c r="AQ23" s="12"/>
    </row>
    <row r="24" ht="24.95" customHeight="1" spans="1:44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>
        <f t="shared" si="4"/>
        <v>0</v>
      </c>
      <c r="AJ24" s="13"/>
      <c r="AK24" s="13"/>
      <c r="AL24" s="11">
        <f t="shared" si="2"/>
        <v>0</v>
      </c>
      <c r="AM24" s="11">
        <f t="shared" si="3"/>
        <v>0</v>
      </c>
      <c r="AN24" s="13"/>
      <c r="AO24" s="12"/>
      <c r="AP24" s="13"/>
      <c r="AQ24" s="12"/>
      <c r="AR24" s="2"/>
    </row>
    <row r="25" ht="24.95" customHeight="1" spans="1:43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>
        <f t="shared" si="4"/>
        <v>0</v>
      </c>
      <c r="AJ25" s="12"/>
      <c r="AK25" s="12"/>
      <c r="AL25" s="11">
        <f t="shared" si="2"/>
        <v>0</v>
      </c>
      <c r="AM25" s="11">
        <f t="shared" si="3"/>
        <v>0</v>
      </c>
      <c r="AN25" s="12"/>
      <c r="AO25" s="12"/>
      <c r="AP25" s="12"/>
      <c r="AQ25" s="12"/>
    </row>
    <row r="26" ht="24.95" customHeight="1" spans="1:43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>
        <f t="shared" si="4"/>
        <v>0</v>
      </c>
      <c r="AJ26" s="12"/>
      <c r="AK26" s="12"/>
      <c r="AL26" s="11">
        <f t="shared" si="2"/>
        <v>0</v>
      </c>
      <c r="AM26" s="11">
        <f t="shared" si="3"/>
        <v>0</v>
      </c>
      <c r="AN26" s="12"/>
      <c r="AO26" s="12"/>
      <c r="AP26" s="11"/>
      <c r="AQ26" s="12"/>
    </row>
    <row r="27" ht="24.95" customHeight="1" spans="1:43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>
        <f t="shared" si="4"/>
        <v>0</v>
      </c>
      <c r="AJ27" s="12"/>
      <c r="AK27" s="12"/>
      <c r="AL27" s="11">
        <f t="shared" si="2"/>
        <v>0</v>
      </c>
      <c r="AM27" s="11">
        <f t="shared" si="3"/>
        <v>0</v>
      </c>
      <c r="AN27" s="12"/>
      <c r="AO27" s="12"/>
      <c r="AP27" s="27"/>
      <c r="AQ27" s="11"/>
    </row>
    <row r="28" ht="24.95" customHeight="1" spans="1:43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>
        <f t="shared" si="4"/>
        <v>0</v>
      </c>
      <c r="AJ28" s="12"/>
      <c r="AK28" s="12"/>
      <c r="AL28" s="11">
        <f t="shared" si="2"/>
        <v>0</v>
      </c>
      <c r="AM28" s="11">
        <f t="shared" si="3"/>
        <v>0</v>
      </c>
      <c r="AN28" s="12"/>
      <c r="AO28" s="12"/>
      <c r="AP28" s="27"/>
      <c r="AQ28" s="11"/>
    </row>
    <row r="29" ht="24.95" customHeight="1" spans="1:43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>
        <f t="shared" si="4"/>
        <v>0</v>
      </c>
      <c r="AJ29" s="12"/>
      <c r="AK29" s="12"/>
      <c r="AL29" s="11">
        <f t="shared" si="2"/>
        <v>0</v>
      </c>
      <c r="AM29" s="11">
        <f t="shared" si="3"/>
        <v>0</v>
      </c>
      <c r="AN29" s="12"/>
      <c r="AO29" s="12"/>
      <c r="AP29" s="27"/>
      <c r="AQ29" s="11"/>
    </row>
    <row r="30" ht="24.95" customHeight="1" spans="1:43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>
        <f t="shared" si="4"/>
        <v>0</v>
      </c>
      <c r="AJ30" s="12"/>
      <c r="AK30" s="12"/>
      <c r="AL30" s="11">
        <f t="shared" si="2"/>
        <v>0</v>
      </c>
      <c r="AM30" s="11">
        <f t="shared" si="3"/>
        <v>0</v>
      </c>
      <c r="AN30" s="11"/>
      <c r="AO30" s="12"/>
      <c r="AP30" s="11"/>
      <c r="AQ30" s="12"/>
    </row>
    <row r="31" ht="24.95" customHeight="1" spans="3:40">
      <c r="C31" s="17"/>
      <c r="AN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2019级博</vt:lpstr>
      <vt:lpstr>2020级博 </vt:lpstr>
      <vt:lpstr>2021级博  </vt:lpstr>
      <vt:lpstr>2022级博   </vt:lpstr>
      <vt:lpstr>2023级博 </vt:lpstr>
      <vt:lpstr>2023级硕 </vt:lpstr>
      <vt:lpstr>2022级硕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loo</cp:lastModifiedBy>
  <dcterms:created xsi:type="dcterms:W3CDTF">2016-09-29T10:05:00Z</dcterms:created>
  <cp:lastPrinted>2016-10-24T03:10:00Z</cp:lastPrinted>
  <dcterms:modified xsi:type="dcterms:W3CDTF">2024-10-10T06:58:57Z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6064A7D03F0F4B5596136F0575C5B0A3_13</vt:lpwstr>
  </property>
</Properties>
</file>